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<sst xmlns="http://schemas.openxmlformats.org/spreadsheetml/2006/main" count="84" uniqueCount="74">
  <si>
    <t>附件3</t>
  </si>
  <si>
    <t>扶贫资金项目绩效自评表</t>
  </si>
  <si>
    <t>（2020年度）</t>
  </si>
  <si>
    <t>项目名称</t>
  </si>
  <si>
    <t>叶城县2020年农村安全饮水工程-叶城县偏远乡村农村饮水安全补短板工程</t>
  </si>
  <si>
    <t>项目负责人</t>
  </si>
  <si>
    <t>唐海军</t>
  </si>
  <si>
    <t>联系电话</t>
  </si>
  <si>
    <t>主管部门</t>
  </si>
  <si>
    <t>[403001]叶城县水利局本级</t>
  </si>
  <si>
    <t>实施单位</t>
  </si>
  <si>
    <t>资金情况（万元）</t>
  </si>
  <si>
    <t>类别</t>
  </si>
  <si>
    <t>年初预算数</t>
  </si>
  <si>
    <t>全年执行数</t>
  </si>
  <si>
    <t>分值</t>
  </si>
  <si>
    <t>执行率（B/A）</t>
  </si>
  <si>
    <t>得分</t>
  </si>
  <si>
    <t>年度资金总额：</t>
  </si>
  <si>
    <t xml:space="preserve">    其中：财政拨款</t>
  </si>
  <si>
    <t>-</t>
  </si>
  <si>
    <t xml:space="preserve">          其他资金</t>
  </si>
  <si>
    <t>年度总体目标</t>
  </si>
  <si>
    <t>年初设定目标</t>
  </si>
  <si>
    <t>年度总体目标完成情况综述</t>
  </si>
  <si>
    <t>1、柯克亚乡（5）村改建备用水源1处，铺设管道1.5km，过河防护4处，过河管道及山洪沟防护7处，供水总人口323人；
2、西合休（3）村新建引水闸及溢流堰1座，铺设管道410m闸阀井2座，排水井1座，供水总人口746人；
3、西合休（5）村新建输电线路1.125km；
4、西合休（8）村新建输电线路2.8km；
5、叶城县东风农场铺设管道6.815km，改造自来水入户19户，配套各类附属建筑物22座。
实施该项目有效巩固了偏远农村饮水安全问题。</t>
  </si>
  <si>
    <t>项目已全部完成，铺设管道长度8.725公里，铺设输电线路长度3.925公里，安装水表19台套，工程设计使用年限可达15年。项目的实施有效巩固了偏远农村饮水安全问题，巩固农村安全饮水人数1149人，受益贫困人口满意度达98%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</si>
  <si>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</si>
  <si>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</si>
  <si>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</si>
  <si>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</si>
  <si>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</si>
  <si>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</si>
  <si>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</si>
  <si>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</si>
  <si>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</si>
  <si>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铺设管道长度（公里）</t>
  </si>
  <si>
    <t>≥8.725公里</t>
  </si>
  <si>
    <t>8.725公里</t>
  </si>
  <si>
    <t>铺设输电线路长度（公里）</t>
  </si>
  <si>
    <t>≥3.925公里</t>
  </si>
  <si>
    <t>3.925公里</t>
  </si>
  <si>
    <t>安装水表数量（台套）</t>
  </si>
  <si>
    <t>=19台套</t>
  </si>
  <si>
    <t>19台套</t>
  </si>
  <si>
    <t>质量指标</t>
  </si>
  <si>
    <t>★项目（工程）验收合格率（100%）</t>
  </si>
  <si>
    <t>=100%</t>
  </si>
  <si>
    <t>时效指标</t>
  </si>
  <si>
    <t>项目开工时间</t>
  </si>
  <si>
    <t>2020年5月</t>
  </si>
  <si>
    <t>项目完工时间</t>
  </si>
  <si>
    <t>2020年7月</t>
  </si>
  <si>
    <t>项目完工及时率（%）</t>
  </si>
  <si>
    <t>成本指标</t>
  </si>
  <si>
    <t>工程建设总成本（万元）</t>
  </si>
  <si>
    <t>=386.91万元</t>
  </si>
  <si>
    <t>386.91万元</t>
  </si>
  <si>
    <t>效益指标（30分）</t>
  </si>
  <si>
    <t>经济效益指标</t>
  </si>
  <si>
    <t>社会效益指标</t>
  </si>
  <si>
    <t>巩固农村安全饮水人数（人）</t>
  </si>
  <si>
    <t>≥1149人</t>
  </si>
  <si>
    <t>1149人</t>
  </si>
  <si>
    <t>生态效益指标</t>
  </si>
  <si>
    <t>可持续影响指标</t>
  </si>
  <si>
    <t>工程设计使用年限（≥**年）</t>
  </si>
  <si>
    <t>≥15年</t>
  </si>
  <si>
    <t>15年</t>
  </si>
  <si>
    <t>满意度指标（10分）</t>
  </si>
  <si>
    <t>服务对象满意度指标</t>
  </si>
  <si>
    <t>★受益贫困人口满意度（≥**%）</t>
  </si>
  <si>
    <t>≥95%</t>
  </si>
  <si>
    <t>总分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</si>
</sst>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0.00_ "/>
    <numFmt numFmtId="178" formatCode="0.0%"/>
  </numFmts>
  <fonts count="33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20"/>
      <color theme="1"/>
      <name val="黑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b/>
      <sz val="9"/>
      <name val="宋体"/>
      <charset val="134"/>
      <scheme val="minor"/>
    </font>
    <font>
      <b/>
      <sz val="9"/>
      <color indexed="8"/>
      <name val="宋体"/>
      <charset val="134"/>
      <scheme val="minor"/>
    </font>
    <font>
      <sz val="9"/>
      <color indexed="8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2"/>
      <name val="宋体"/>
      <charset val="134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3" fillId="16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29" fillId="28" borderId="16" applyNumberFormat="0" applyAlignment="0" applyProtection="0">
      <alignment vertical="center"/>
    </xf>
    <xf numFmtId="0" fontId="30" fillId="28" borderId="13" applyNumberFormat="0" applyAlignment="0" applyProtection="0">
      <alignment vertical="center"/>
    </xf>
    <xf numFmtId="0" fontId="31" fillId="31" borderId="17" applyNumberForma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7" fillId="0" borderId="0"/>
    <xf numFmtId="0" fontId="17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Font="1" applyFill="1" applyAlignment="1"/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/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11" applyNumberFormat="1" applyFont="1" applyFill="1" applyBorder="1" applyAlignment="1">
      <alignment horizontal="left" vertical="center" wrapText="1"/>
    </xf>
    <xf numFmtId="9" fontId="7" fillId="0" borderId="1" xfId="11" applyNumberFormat="1" applyFont="1" applyFill="1" applyBorder="1" applyAlignment="1">
      <alignment horizontal="left" vertical="center" wrapText="1"/>
    </xf>
    <xf numFmtId="9" fontId="7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176" fontId="10" fillId="0" borderId="1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78" fontId="12" fillId="0" borderId="1" xfId="0" applyNumberFormat="1" applyFont="1" applyFill="1" applyBorder="1" applyAlignment="1">
      <alignment horizontal="center" vertical="center" wrapText="1"/>
    </xf>
    <xf numFmtId="177" fontId="12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10" fontId="1" fillId="0" borderId="0" xfId="11" applyNumberFormat="1" applyFont="1" applyFill="1" applyAlignment="1">
      <alignment vertical="center"/>
    </xf>
    <xf numFmtId="0" fontId="10" fillId="0" borderId="8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left" vertical="center"/>
    </xf>
    <xf numFmtId="0" fontId="10" fillId="0" borderId="10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top"/>
    </xf>
    <xf numFmtId="0" fontId="10" fillId="0" borderId="9" xfId="0" applyFont="1" applyFill="1" applyBorder="1" applyAlignment="1">
      <alignment horizontal="left" vertical="top"/>
    </xf>
    <xf numFmtId="0" fontId="10" fillId="0" borderId="10" xfId="0" applyFont="1" applyFill="1" applyBorder="1" applyAlignment="1">
      <alignment horizontal="left" vertical="top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_81AC7D47658A00AAE0530A2C6015B4AB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tabSelected="1" view="pageBreakPreview" zoomScaleNormal="100" topLeftCell="A7" workbookViewId="0">
      <selection activeCell="P12" sqref="P12"/>
    </sheetView>
  </sheetViews>
  <sheetFormatPr defaultColWidth="9" defaultRowHeight="13.5"/>
  <cols>
    <col min="1" max="1" width="6" style="2" customWidth="1"/>
    <col min="2" max="3" width="10" style="2" customWidth="1"/>
    <col min="4" max="4" width="28.3833333333333" style="2" customWidth="1"/>
    <col min="5" max="5" width="9.63333333333333" style="2" customWidth="1"/>
    <col min="6" max="6" width="10" style="2" customWidth="1"/>
    <col min="7" max="7" width="8.88333333333333" style="2" customWidth="1"/>
    <col min="8" max="8" width="8.13333333333333" style="2" customWidth="1"/>
    <col min="9" max="9" width="12.5" style="2" customWidth="1"/>
    <col min="10" max="10" width="13.6666666666667" style="2" customWidth="1"/>
    <col min="11" max="11" width="9" style="2"/>
    <col min="12" max="12" width="12.6333333333333" style="2"/>
    <col min="13" max="13" width="12.625" style="2"/>
    <col min="14" max="16379" width="9" style="2"/>
  </cols>
  <sheetData>
    <row r="1" s="1" customFormat="1" ht="20.25" customHeight="1" spans="1:2">
      <c r="A1" s="3" t="s">
        <v>0</v>
      </c>
      <c r="B1" s="3"/>
    </row>
    <row r="2" s="1" customFormat="1" ht="10" customHeight="1" spans="1:2">
      <c r="A2" s="3"/>
      <c r="B2" s="3"/>
    </row>
    <row r="3" s="1" customFormat="1" ht="33.75" customHeight="1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1" ht="21.75" customHeight="1" spans="1:11">
      <c r="A4" s="5" t="s">
        <v>2</v>
      </c>
      <c r="B4" s="5"/>
      <c r="C4" s="5"/>
      <c r="D4" s="5"/>
      <c r="E4" s="5"/>
      <c r="F4" s="5"/>
      <c r="G4" s="5"/>
      <c r="H4" s="5"/>
      <c r="I4" s="5"/>
      <c r="J4" s="5"/>
      <c r="K4" s="31"/>
    </row>
    <row r="5" s="2" customFormat="1" ht="23" customHeight="1" spans="1:11">
      <c r="A5" s="6" t="s">
        <v>3</v>
      </c>
      <c r="B5" s="7"/>
      <c r="C5" s="7"/>
      <c r="D5" s="8" t="s">
        <v>4</v>
      </c>
      <c r="E5" s="9"/>
      <c r="F5" s="6" t="s">
        <v>5</v>
      </c>
      <c r="G5" s="8" t="s">
        <v>6</v>
      </c>
      <c r="H5" s="6" t="s">
        <v>7</v>
      </c>
      <c r="I5" s="8">
        <v>18099856111</v>
      </c>
      <c r="J5" s="8"/>
      <c r="K5" s="8"/>
    </row>
    <row r="6" s="2" customFormat="1" ht="23" customHeight="1" spans="1:11">
      <c r="A6" s="6" t="s">
        <v>8</v>
      </c>
      <c r="B6" s="7"/>
      <c r="C6" s="7"/>
      <c r="D6" s="8" t="s">
        <v>9</v>
      </c>
      <c r="E6" s="9"/>
      <c r="F6" s="6" t="s">
        <v>10</v>
      </c>
      <c r="G6" s="8" t="s">
        <v>9</v>
      </c>
      <c r="H6" s="8"/>
      <c r="I6" s="8"/>
      <c r="J6" s="8"/>
      <c r="K6" s="8"/>
    </row>
    <row r="7" s="2" customFormat="1" ht="20.1" customHeight="1" spans="1:11">
      <c r="A7" s="6" t="s">
        <v>11</v>
      </c>
      <c r="B7" s="7"/>
      <c r="C7" s="7"/>
      <c r="D7" s="6" t="s">
        <v>12</v>
      </c>
      <c r="E7" s="9"/>
      <c r="F7" s="6" t="s">
        <v>13</v>
      </c>
      <c r="G7" s="6" t="s">
        <v>14</v>
      </c>
      <c r="H7" s="7"/>
      <c r="I7" s="32" t="s">
        <v>15</v>
      </c>
      <c r="J7" s="32" t="s">
        <v>16</v>
      </c>
      <c r="K7" s="32" t="s">
        <v>17</v>
      </c>
    </row>
    <row r="8" s="2" customFormat="1" ht="20.1" customHeight="1" spans="1:11">
      <c r="A8" s="7"/>
      <c r="B8" s="7"/>
      <c r="C8" s="7"/>
      <c r="D8" s="10" t="s">
        <v>18</v>
      </c>
      <c r="E8" s="7"/>
      <c r="F8" s="11">
        <v>386.91</v>
      </c>
      <c r="G8" s="8">
        <v>386.91</v>
      </c>
      <c r="H8" s="7"/>
      <c r="I8" s="33">
        <v>10</v>
      </c>
      <c r="J8" s="34">
        <f>G8/F8</f>
        <v>1</v>
      </c>
      <c r="K8" s="35">
        <f>I8*J8</f>
        <v>10</v>
      </c>
    </row>
    <row r="9" s="2" customFormat="1" ht="20.1" customHeight="1" spans="1:11">
      <c r="A9" s="7"/>
      <c r="B9" s="7"/>
      <c r="C9" s="7"/>
      <c r="D9" s="10" t="s">
        <v>19</v>
      </c>
      <c r="E9" s="7"/>
      <c r="F9" s="11">
        <v>386.91</v>
      </c>
      <c r="G9" s="8">
        <v>386.91</v>
      </c>
      <c r="H9" s="7"/>
      <c r="I9" s="33" t="s">
        <v>20</v>
      </c>
      <c r="J9" s="34">
        <f>G9/F9</f>
        <v>1</v>
      </c>
      <c r="K9" s="36" t="s">
        <v>20</v>
      </c>
    </row>
    <row r="10" s="2" customFormat="1" ht="20.1" customHeight="1" spans="1:11">
      <c r="A10" s="7"/>
      <c r="B10" s="7"/>
      <c r="C10" s="7"/>
      <c r="D10" s="10" t="s">
        <v>21</v>
      </c>
      <c r="E10" s="7"/>
      <c r="F10" s="8">
        <v>0</v>
      </c>
      <c r="G10" s="8">
        <v>0</v>
      </c>
      <c r="H10" s="7"/>
      <c r="I10" s="33" t="s">
        <v>20</v>
      </c>
      <c r="J10" s="33" t="s">
        <v>20</v>
      </c>
      <c r="K10" s="36" t="s">
        <v>20</v>
      </c>
    </row>
    <row r="11" s="2" customFormat="1" ht="20.1" customHeight="1" spans="1:11">
      <c r="A11" s="12" t="s">
        <v>22</v>
      </c>
      <c r="B11" s="13" t="s">
        <v>23</v>
      </c>
      <c r="C11" s="14"/>
      <c r="D11" s="14"/>
      <c r="E11" s="15"/>
      <c r="F11" s="16" t="s">
        <v>24</v>
      </c>
      <c r="G11" s="17"/>
      <c r="H11" s="17"/>
      <c r="I11" s="17"/>
      <c r="J11" s="17"/>
      <c r="K11" s="37"/>
    </row>
    <row r="12" s="2" customFormat="1" ht="108" customHeight="1" spans="1:11">
      <c r="A12" s="18"/>
      <c r="B12" s="19" t="s">
        <v>25</v>
      </c>
      <c r="C12" s="19"/>
      <c r="D12" s="19"/>
      <c r="E12" s="19"/>
      <c r="F12" s="19" t="s">
        <v>26</v>
      </c>
      <c r="G12" s="19"/>
      <c r="H12" s="19"/>
      <c r="I12" s="19"/>
      <c r="J12" s="19"/>
      <c r="K12" s="19"/>
    </row>
    <row r="13" s="2" customFormat="1" ht="24.95" customHeight="1" spans="1:11">
      <c r="A13" s="6" t="s">
        <v>27</v>
      </c>
      <c r="B13" s="6" t="s">
        <v>28</v>
      </c>
      <c r="C13" s="6" t="s">
        <v>29</v>
      </c>
      <c r="D13" s="6" t="s">
        <v>30</v>
      </c>
      <c r="E13" s="20" t="s">
        <v>15</v>
      </c>
      <c r="F13" s="6" t="s">
        <v>31</v>
      </c>
      <c r="G13" s="6" t="s">
        <v>32</v>
      </c>
      <c r="H13" s="6" t="s">
        <v>17</v>
      </c>
      <c r="I13" s="6" t="s">
        <v>33</v>
      </c>
      <c r="J13" s="6"/>
      <c r="K13" s="6"/>
    </row>
    <row r="14" s="2" customFormat="1" ht="24.95" customHeight="1" spans="1:11">
      <c r="A14" s="7"/>
      <c r="B14" s="8" t="s">
        <v>34</v>
      </c>
      <c r="C14" s="21" t="s">
        <v>35</v>
      </c>
      <c r="D14" s="19" t="s">
        <v>36</v>
      </c>
      <c r="E14" s="22">
        <v>6</v>
      </c>
      <c r="F14" s="19" t="s">
        <v>37</v>
      </c>
      <c r="G14" s="19" t="s">
        <v>38</v>
      </c>
      <c r="H14" s="22">
        <v>6</v>
      </c>
      <c r="I14" s="38"/>
      <c r="J14" s="39"/>
      <c r="K14" s="40"/>
    </row>
    <row r="15" s="2" customFormat="1" ht="24.95" customHeight="1" spans="1:13">
      <c r="A15" s="7"/>
      <c r="B15" s="8"/>
      <c r="C15" s="23"/>
      <c r="D15" s="19" t="s">
        <v>39</v>
      </c>
      <c r="E15" s="22">
        <v>6</v>
      </c>
      <c r="F15" s="19" t="s">
        <v>40</v>
      </c>
      <c r="G15" s="19" t="s">
        <v>41</v>
      </c>
      <c r="H15" s="22">
        <v>6</v>
      </c>
      <c r="I15" s="38"/>
      <c r="J15" s="39"/>
      <c r="K15" s="40"/>
      <c r="M15" s="41"/>
    </row>
    <row r="16" s="2" customFormat="1" ht="24.95" customHeight="1" spans="1:11">
      <c r="A16" s="7"/>
      <c r="B16" s="8"/>
      <c r="C16" s="24"/>
      <c r="D16" s="19" t="s">
        <v>42</v>
      </c>
      <c r="E16" s="22">
        <v>6</v>
      </c>
      <c r="F16" s="25" t="s">
        <v>43</v>
      </c>
      <c r="G16" s="25" t="s">
        <v>44</v>
      </c>
      <c r="H16" s="22">
        <v>6</v>
      </c>
      <c r="I16" s="38"/>
      <c r="J16" s="39"/>
      <c r="K16" s="40"/>
    </row>
    <row r="17" s="2" customFormat="1" ht="24.95" customHeight="1" spans="1:11">
      <c r="A17" s="7"/>
      <c r="B17" s="8"/>
      <c r="C17" s="8" t="s">
        <v>45</v>
      </c>
      <c r="D17" s="19" t="s">
        <v>46</v>
      </c>
      <c r="E17" s="22">
        <v>8</v>
      </c>
      <c r="F17" s="26" t="s">
        <v>47</v>
      </c>
      <c r="G17" s="27">
        <v>1</v>
      </c>
      <c r="H17" s="22">
        <v>8</v>
      </c>
      <c r="I17" s="38"/>
      <c r="J17" s="39"/>
      <c r="K17" s="40"/>
    </row>
    <row r="18" s="2" customFormat="1" ht="24.95" customHeight="1" spans="1:11">
      <c r="A18" s="7"/>
      <c r="B18" s="8"/>
      <c r="C18" s="8" t="s">
        <v>48</v>
      </c>
      <c r="D18" s="19" t="s">
        <v>49</v>
      </c>
      <c r="E18" s="22">
        <v>6</v>
      </c>
      <c r="F18" s="25" t="s">
        <v>50</v>
      </c>
      <c r="G18" s="25" t="s">
        <v>50</v>
      </c>
      <c r="H18" s="22">
        <v>6</v>
      </c>
      <c r="I18" s="38"/>
      <c r="J18" s="39"/>
      <c r="K18" s="40"/>
    </row>
    <row r="19" s="2" customFormat="1" ht="24.95" customHeight="1" spans="1:11">
      <c r="A19" s="7"/>
      <c r="B19" s="8"/>
      <c r="C19" s="8"/>
      <c r="D19" s="19" t="s">
        <v>51</v>
      </c>
      <c r="E19" s="22">
        <v>6</v>
      </c>
      <c r="F19" s="25" t="s">
        <v>52</v>
      </c>
      <c r="G19" s="25" t="s">
        <v>52</v>
      </c>
      <c r="H19" s="22">
        <v>6</v>
      </c>
      <c r="I19" s="38"/>
      <c r="J19" s="39"/>
      <c r="K19" s="40"/>
    </row>
    <row r="20" s="2" customFormat="1" ht="24.95" customHeight="1" spans="1:11">
      <c r="A20" s="7"/>
      <c r="B20" s="8"/>
      <c r="C20" s="8"/>
      <c r="D20" s="19" t="s">
        <v>53</v>
      </c>
      <c r="E20" s="22">
        <v>6</v>
      </c>
      <c r="F20" s="26" t="s">
        <v>47</v>
      </c>
      <c r="G20" s="27">
        <v>1</v>
      </c>
      <c r="H20" s="22">
        <v>6</v>
      </c>
      <c r="I20" s="38"/>
      <c r="J20" s="39"/>
      <c r="K20" s="40"/>
    </row>
    <row r="21" s="2" customFormat="1" ht="24.95" customHeight="1" spans="1:11">
      <c r="A21" s="7"/>
      <c r="B21" s="8"/>
      <c r="C21" s="8" t="s">
        <v>54</v>
      </c>
      <c r="D21" s="19" t="s">
        <v>55</v>
      </c>
      <c r="E21" s="22">
        <v>6</v>
      </c>
      <c r="F21" s="25" t="s">
        <v>56</v>
      </c>
      <c r="G21" s="25" t="s">
        <v>57</v>
      </c>
      <c r="H21" s="22">
        <v>6</v>
      </c>
      <c r="I21" s="38"/>
      <c r="J21" s="39"/>
      <c r="K21" s="40"/>
    </row>
    <row r="22" s="2" customFormat="1" ht="24.95" customHeight="1" spans="1:11">
      <c r="A22" s="7"/>
      <c r="B22" s="8" t="s">
        <v>58</v>
      </c>
      <c r="C22" s="8" t="s">
        <v>59</v>
      </c>
      <c r="D22" s="19"/>
      <c r="E22" s="22"/>
      <c r="F22" s="19"/>
      <c r="G22" s="19"/>
      <c r="H22" s="22"/>
      <c r="I22" s="42"/>
      <c r="J22" s="43"/>
      <c r="K22" s="44"/>
    </row>
    <row r="23" s="2" customFormat="1" ht="24.95" customHeight="1" spans="1:11">
      <c r="A23" s="7"/>
      <c r="B23" s="8"/>
      <c r="C23" s="8" t="s">
        <v>60</v>
      </c>
      <c r="D23" s="19" t="s">
        <v>61</v>
      </c>
      <c r="E23" s="22">
        <v>15</v>
      </c>
      <c r="F23" s="19" t="s">
        <v>62</v>
      </c>
      <c r="G23" s="19" t="s">
        <v>63</v>
      </c>
      <c r="H23" s="22">
        <v>15</v>
      </c>
      <c r="I23" s="42"/>
      <c r="J23" s="43"/>
      <c r="K23" s="44"/>
    </row>
    <row r="24" s="2" customFormat="1" ht="24.95" customHeight="1" spans="1:11">
      <c r="A24" s="7"/>
      <c r="B24" s="8"/>
      <c r="C24" s="8" t="s">
        <v>64</v>
      </c>
      <c r="D24" s="19"/>
      <c r="E24" s="22"/>
      <c r="F24" s="19"/>
      <c r="G24" s="19"/>
      <c r="H24" s="22"/>
      <c r="I24" s="42"/>
      <c r="J24" s="43"/>
      <c r="K24" s="44"/>
    </row>
    <row r="25" s="2" customFormat="1" ht="24.95" customHeight="1" spans="1:11">
      <c r="A25" s="7"/>
      <c r="B25" s="8"/>
      <c r="C25" s="8" t="s">
        <v>65</v>
      </c>
      <c r="D25" s="19" t="s">
        <v>66</v>
      </c>
      <c r="E25" s="22">
        <v>15</v>
      </c>
      <c r="F25" s="19" t="s">
        <v>67</v>
      </c>
      <c r="G25" s="19" t="s">
        <v>68</v>
      </c>
      <c r="H25" s="22">
        <v>15</v>
      </c>
      <c r="I25" s="42"/>
      <c r="J25" s="43"/>
      <c r="K25" s="44"/>
    </row>
    <row r="26" s="2" customFormat="1" ht="24.95" customHeight="1" spans="1:11">
      <c r="A26" s="7"/>
      <c r="B26" s="8" t="s">
        <v>69</v>
      </c>
      <c r="C26" s="8" t="s">
        <v>70</v>
      </c>
      <c r="D26" s="19" t="s">
        <v>71</v>
      </c>
      <c r="E26" s="22">
        <v>10</v>
      </c>
      <c r="F26" s="28" t="s">
        <v>72</v>
      </c>
      <c r="G26" s="28">
        <v>0.98</v>
      </c>
      <c r="H26" s="22">
        <v>10</v>
      </c>
      <c r="I26" s="45"/>
      <c r="J26" s="46"/>
      <c r="K26" s="47"/>
    </row>
    <row r="27" spans="1:11">
      <c r="A27" s="29" t="s">
        <v>73</v>
      </c>
      <c r="B27" s="29"/>
      <c r="C27" s="29"/>
      <c r="D27" s="29"/>
      <c r="E27" s="22">
        <v>100</v>
      </c>
      <c r="F27" s="22"/>
      <c r="G27" s="22"/>
      <c r="H27" s="30">
        <f>SUM(H14:H26,K8)</f>
        <v>100</v>
      </c>
      <c r="I27" s="38"/>
      <c r="J27" s="39"/>
      <c r="K27" s="40"/>
    </row>
  </sheetData>
  <mergeCells count="44">
    <mergeCell ref="A1:B1"/>
    <mergeCell ref="A3:K3"/>
    <mergeCell ref="A4:J4"/>
    <mergeCell ref="A5:C5"/>
    <mergeCell ref="D5:E5"/>
    <mergeCell ref="I5:K5"/>
    <mergeCell ref="A6:C6"/>
    <mergeCell ref="D6:E6"/>
    <mergeCell ref="G6:K6"/>
    <mergeCell ref="D7:E7"/>
    <mergeCell ref="G7:H7"/>
    <mergeCell ref="D8:E8"/>
    <mergeCell ref="G8:H8"/>
    <mergeCell ref="D9:E9"/>
    <mergeCell ref="G9:H9"/>
    <mergeCell ref="D10:E10"/>
    <mergeCell ref="G10:H10"/>
    <mergeCell ref="B11:E11"/>
    <mergeCell ref="F11:K11"/>
    <mergeCell ref="B12:E12"/>
    <mergeCell ref="F12:K12"/>
    <mergeCell ref="I13:K13"/>
    <mergeCell ref="I14:K14"/>
    <mergeCell ref="I15:K15"/>
    <mergeCell ref="I16:K16"/>
    <mergeCell ref="I17:K17"/>
    <mergeCell ref="I18:K18"/>
    <mergeCell ref="I19:K19"/>
    <mergeCell ref="I20:K20"/>
    <mergeCell ref="I21:K21"/>
    <mergeCell ref="I22:K22"/>
    <mergeCell ref="I23:K23"/>
    <mergeCell ref="I24:K24"/>
    <mergeCell ref="I25:K25"/>
    <mergeCell ref="I26:K26"/>
    <mergeCell ref="A27:D27"/>
    <mergeCell ref="I27:K27"/>
    <mergeCell ref="A11:A12"/>
    <mergeCell ref="A13:A26"/>
    <mergeCell ref="B14:B21"/>
    <mergeCell ref="B22:B25"/>
    <mergeCell ref="C14:C16"/>
    <mergeCell ref="C18:C20"/>
    <mergeCell ref="A7:C10"/>
  </mergeCells>
  <pageMargins left="0.75" right="0.75" top="1" bottom="1" header="0.5" footer="0.5"/>
  <pageSetup paperSize="9" scale="6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aa</cp:lastModifiedBy>
  <dcterms:created xsi:type="dcterms:W3CDTF">2020-11-02T10:52:00Z</dcterms:created>
  <dcterms:modified xsi:type="dcterms:W3CDTF">2021-08-06T03:33:44Z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