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363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<sst xmlns="http://schemas.openxmlformats.org/spreadsheetml/2006/main" count="105" uniqueCount="95">
  <si>
    <t>绩效目标自评表</t>
  </si>
  <si>
    <t>（2021年度）</t>
  </si>
  <si>
    <t>项目名称</t>
  </si>
  <si>
    <t>叶城县西合休乡地质灾害防治基础设施配套建设项目（以工代赈）</t>
  </si>
  <si>
    <t>项目负责人及电话</t>
  </si>
  <si>
    <t>张军18699886283</t>
  </si>
  <si>
    <t>主管部门</t>
  </si>
  <si>
    <t>叶城县自然资源局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</si>
  <si>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</si>
  <si>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</si>
  <si>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</si>
  <si>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</si>
  <si>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</si>
  <si>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</si>
  <si>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</si>
  <si>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</si>
  <si>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</si>
  <si>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</si>
  <si>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</si>
  <si>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</si>
  <si>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</si>
  <si>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</si>
  <si>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新建导流堤60米，排导槽320米，安装警示牌92个，安装工程说明碑1座，新建涵洞工程数量1座，有效防范泥石流、山洪等地质灾害，投资199.92万元，通过防治工程的实施，利用有限的资金，设置合理的地质灾害防治设施，有效疏导泥石流穿越村庄并通过公路涵洞向下游排导，减轻或消除泥石流地质灾害对叶城县西合休乡西合休村（2村）3组居民、房屋、公路等构成的威胁保障人民生命和财产安全，受益人数38人，可带动收入29.99万元。</t>
  </si>
  <si>
    <t>项目已支付资金199.92万元，该项目目前已完成导流堤、排导槽、警示牌安装、涵洞工程、工程说明碑及附属工程，项目带动增加受益当地劳动力全年总收入29.6万元，受益当地劳动力人口数38人。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</si>
  <si>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</si>
  <si>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</si>
  <si>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</si>
  <si>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</si>
  <si>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</si>
  <si>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</si>
  <si>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</si>
  <si>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</si>
  <si>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</si>
  <si>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新建导流堤长度（米）</t>
  </si>
  <si>
    <t>=60米</t>
  </si>
  <si>
    <t>60米</t>
  </si>
  <si>
    <t>新建排导槽长度（米）</t>
  </si>
  <si>
    <t>=320米</t>
  </si>
  <si>
    <t>320米</t>
  </si>
  <si>
    <t>安装警示牌数量（个）</t>
  </si>
  <si>
    <t>=92个</t>
  </si>
  <si>
    <t>92个</t>
  </si>
  <si>
    <t>新建涵洞工程数量（座）</t>
  </si>
  <si>
    <t>=1座</t>
  </si>
  <si>
    <t>1座</t>
  </si>
  <si>
    <t>建设工程说明碑数量（座）</t>
  </si>
  <si>
    <t>质量指标</t>
  </si>
  <si>
    <t>★工程验收合格率（100%）</t>
  </si>
  <si>
    <t>=100%</t>
  </si>
  <si>
    <t>时效指标</t>
  </si>
  <si>
    <t>项目开工时间</t>
  </si>
  <si>
    <t>项目完工时间</t>
  </si>
  <si>
    <t>项目完工及时率（%）</t>
  </si>
  <si>
    <t>成本指标</t>
  </si>
  <si>
    <t>导流堤平均每米建设成本（元）</t>
  </si>
  <si>
    <t>=1712.95元</t>
  </si>
  <si>
    <t>1712.95元</t>
  </si>
  <si>
    <t>排导槽平均每米建设成本（元）</t>
  </si>
  <si>
    <t>=2509.62元</t>
  </si>
  <si>
    <t>2509.62元</t>
  </si>
  <si>
    <t>警示牌平均每个安装成本（元）</t>
  </si>
  <si>
    <t>=3369.53元</t>
  </si>
  <si>
    <t>3369.53元</t>
  </si>
  <si>
    <t>工程说明碑建设成本（万元）</t>
  </si>
  <si>
    <t>=2.58万元</t>
  </si>
  <si>
    <t>2.58万元</t>
  </si>
  <si>
    <t>涵洞工程建设成本（万元）</t>
  </si>
  <si>
    <t>=8.06万元</t>
  </si>
  <si>
    <t>8.06万元</t>
  </si>
  <si>
    <t>项目经济签证费用成本（万元）</t>
  </si>
  <si>
    <t>=2.17万元</t>
  </si>
  <si>
    <t>2.17万元</t>
  </si>
  <si>
    <t>项目建设其他费用成本（万元）</t>
  </si>
  <si>
    <t>=65.55万元</t>
  </si>
  <si>
    <t>65.55万元</t>
  </si>
  <si>
    <t>效益指标（30分）</t>
  </si>
  <si>
    <t>经济效益指标</t>
  </si>
  <si>
    <t>★★★带动增加受益当地劳动力全年总收入（ ≥**万元）</t>
  </si>
  <si>
    <t>≥29.99万元</t>
  </si>
  <si>
    <t>29.6万元</t>
  </si>
  <si>
    <t>原因：因雇佣当地劳动力能力有差异，部分工种无法适应，导致部分劳力工时较短，与预期值存在较小差异，措施：今后工作中对可能出现的风险做好防控措施，减少项目差异</t>
  </si>
  <si>
    <t>社会效益指标</t>
  </si>
  <si>
    <t>★★★受益当地劳动力人口数（≥**人）</t>
  </si>
  <si>
    <t>≥38人</t>
  </si>
  <si>
    <t>38人</t>
  </si>
  <si>
    <t>生态效益指标</t>
  </si>
  <si>
    <t>可持续影响指标</t>
  </si>
  <si>
    <t>项目工程设计使用年限（年）</t>
  </si>
  <si>
    <t>≥30年</t>
  </si>
  <si>
    <t>30年</t>
  </si>
  <si>
    <t>满意度指标（10分）</t>
  </si>
  <si>
    <t>服务对象满意度指标</t>
  </si>
  <si>
    <t>受益脱贫户人口满意度（%）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</si>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</sst>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0_);[Red]\(0.00\)"/>
  </numFmts>
  <fonts count="29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0"/>
    </font>
    <font>
      <sz val="9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1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5" borderId="18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29" borderId="20" applyNumberFormat="0" applyAlignment="0" applyProtection="0">
      <alignment vertical="center"/>
    </xf>
    <xf numFmtId="0" fontId="27" fillId="29" borderId="16" applyNumberFormat="0" applyAlignment="0" applyProtection="0">
      <alignment vertical="center"/>
    </xf>
    <xf numFmtId="0" fontId="25" fillId="26" borderId="19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9" fontId="7" fillId="0" borderId="5" xfId="0" applyNumberFormat="1" applyFont="1" applyFill="1" applyBorder="1" applyAlignment="1">
      <alignment horizontal="left" vertical="center"/>
    </xf>
    <xf numFmtId="57" fontId="8" fillId="0" borderId="5" xfId="0" applyNumberFormat="1" applyFont="1" applyFill="1" applyBorder="1" applyAlignment="1">
      <alignment horizontal="left" vertical="center" wrapText="1"/>
    </xf>
    <xf numFmtId="57" fontId="7" fillId="0" borderId="5" xfId="0" applyNumberFormat="1" applyFont="1" applyFill="1" applyBorder="1" applyAlignment="1" applyProtection="1">
      <alignment horizontal="left" vertical="center"/>
    </xf>
    <xf numFmtId="9" fontId="7" fillId="0" borderId="5" xfId="0" applyNumberFormat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9" fontId="4" fillId="0" borderId="5" xfId="0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0" fontId="6" fillId="0" borderId="5" xfId="11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6" fillId="0" borderId="5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topLeftCell="A16" workbookViewId="0">
      <selection activeCell="O11" sqref="O11"/>
    </sheetView>
  </sheetViews>
  <sheetFormatPr defaultColWidth="9" defaultRowHeight="13.5"/>
  <cols>
    <col min="1" max="1" width="6.75" customWidth="1"/>
    <col min="2" max="2" width="10.5" customWidth="1"/>
    <col min="3" max="3" width="9.875" customWidth="1"/>
    <col min="4" max="4" width="21.625" customWidth="1"/>
    <col min="5" max="5" width="12.125" customWidth="1"/>
    <col min="6" max="6" width="12.25" customWidth="1"/>
    <col min="7" max="7" width="10.375" customWidth="1"/>
    <col min="8" max="8" width="8.375" customWidth="1"/>
    <col min="9" max="9" width="9.625" customWidth="1"/>
    <col min="10" max="10" width="16.75" customWidth="1"/>
  </cols>
  <sheetData>
    <row r="1" ht="33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9"/>
    </row>
    <row r="2" ht="21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0"/>
    </row>
    <row r="3" ht="29" customHeight="1" spans="1:10">
      <c r="A3" s="5" t="s">
        <v>2</v>
      </c>
      <c r="B3" s="5"/>
      <c r="C3" s="5"/>
      <c r="D3" s="6" t="s">
        <v>3</v>
      </c>
      <c r="E3" s="6"/>
      <c r="F3" s="5" t="s">
        <v>4</v>
      </c>
      <c r="G3" s="6" t="s">
        <v>5</v>
      </c>
      <c r="H3" s="6"/>
      <c r="I3" s="6"/>
      <c r="J3" s="6"/>
    </row>
    <row r="4" ht="29" customHeight="1" spans="1:10">
      <c r="A4" s="5" t="s">
        <v>6</v>
      </c>
      <c r="B4" s="5"/>
      <c r="C4" s="5"/>
      <c r="D4" s="6" t="s">
        <v>7</v>
      </c>
      <c r="E4" s="6"/>
      <c r="F4" s="5" t="s">
        <v>8</v>
      </c>
      <c r="G4" s="6" t="s">
        <v>7</v>
      </c>
      <c r="H4" s="6"/>
      <c r="I4" s="6"/>
      <c r="J4" s="6"/>
    </row>
    <row r="5" ht="29" customHeight="1" spans="1:10">
      <c r="A5" s="5" t="s">
        <v>9</v>
      </c>
      <c r="B5" s="5"/>
      <c r="C5" s="5"/>
      <c r="D5" s="5"/>
      <c r="E5" s="7" t="s">
        <v>10</v>
      </c>
      <c r="F5" s="5" t="s">
        <v>11</v>
      </c>
      <c r="G5" s="5"/>
      <c r="H5" s="7" t="s">
        <v>12</v>
      </c>
      <c r="I5" s="7" t="s">
        <v>13</v>
      </c>
      <c r="J5" s="7" t="s">
        <v>14</v>
      </c>
    </row>
    <row r="6" ht="29" customHeight="1" spans="1:10">
      <c r="A6" s="5"/>
      <c r="B6" s="5"/>
      <c r="C6" s="5"/>
      <c r="D6" s="5" t="s">
        <v>15</v>
      </c>
      <c r="E6" s="8">
        <v>199.92</v>
      </c>
      <c r="F6" s="9">
        <v>199.92</v>
      </c>
      <c r="G6" s="10"/>
      <c r="H6" s="11">
        <v>10</v>
      </c>
      <c r="I6" s="41">
        <f>F6/E6</f>
        <v>1</v>
      </c>
      <c r="J6" s="21">
        <v>10</v>
      </c>
    </row>
    <row r="7" ht="29" customHeight="1" spans="1:10">
      <c r="A7" s="5"/>
      <c r="B7" s="5"/>
      <c r="C7" s="5"/>
      <c r="D7" s="5" t="s">
        <v>16</v>
      </c>
      <c r="E7" s="8">
        <v>199.92</v>
      </c>
      <c r="F7" s="9">
        <v>199.92</v>
      </c>
      <c r="G7" s="10"/>
      <c r="H7" s="7" t="s">
        <v>17</v>
      </c>
      <c r="I7" s="41">
        <f>F7/E7</f>
        <v>1</v>
      </c>
      <c r="J7" s="21" t="s">
        <v>17</v>
      </c>
    </row>
    <row r="8" ht="29" customHeight="1" spans="1:10">
      <c r="A8" s="5"/>
      <c r="B8" s="5"/>
      <c r="C8" s="5"/>
      <c r="D8" s="5" t="s">
        <v>18</v>
      </c>
      <c r="E8" s="8">
        <v>0</v>
      </c>
      <c r="F8" s="9">
        <v>0</v>
      </c>
      <c r="G8" s="10"/>
      <c r="H8" s="7" t="s">
        <v>17</v>
      </c>
      <c r="I8" s="7" t="s">
        <v>17</v>
      </c>
      <c r="J8" s="21" t="s">
        <v>17</v>
      </c>
    </row>
    <row r="9" ht="29" customHeight="1" spans="1:10">
      <c r="A9" s="12" t="s">
        <v>19</v>
      </c>
      <c r="B9" s="5" t="s">
        <v>20</v>
      </c>
      <c r="C9" s="5"/>
      <c r="D9" s="5"/>
      <c r="E9" s="5"/>
      <c r="F9" s="5" t="s">
        <v>21</v>
      </c>
      <c r="G9" s="5"/>
      <c r="H9" s="5"/>
      <c r="I9" s="5"/>
      <c r="J9" s="5"/>
    </row>
    <row r="10" ht="120" customHeight="1" spans="1:10">
      <c r="A10" s="13"/>
      <c r="B10" s="14" t="s">
        <v>22</v>
      </c>
      <c r="C10" s="15"/>
      <c r="D10" s="15"/>
      <c r="E10" s="16"/>
      <c r="F10" s="17" t="s">
        <v>23</v>
      </c>
      <c r="G10" s="17"/>
      <c r="H10" s="17"/>
      <c r="I10" s="17"/>
      <c r="J10" s="17"/>
    </row>
    <row r="11" ht="30" customHeight="1" spans="1:10">
      <c r="A11" s="12" t="s">
        <v>24</v>
      </c>
      <c r="B11" s="5" t="s">
        <v>25</v>
      </c>
      <c r="C11" s="5" t="s">
        <v>26</v>
      </c>
      <c r="D11" s="5" t="s">
        <v>27</v>
      </c>
      <c r="E11" s="5" t="s">
        <v>12</v>
      </c>
      <c r="F11" s="18" t="s">
        <v>28</v>
      </c>
      <c r="G11" s="18" t="s">
        <v>29</v>
      </c>
      <c r="H11" s="18" t="s">
        <v>14</v>
      </c>
      <c r="I11" s="18" t="s">
        <v>30</v>
      </c>
      <c r="J11" s="18"/>
    </row>
    <row r="12" ht="30" customHeight="1" spans="1:10">
      <c r="A12" s="13"/>
      <c r="B12" s="6" t="s">
        <v>31</v>
      </c>
      <c r="C12" s="19" t="s">
        <v>32</v>
      </c>
      <c r="D12" s="20" t="s">
        <v>33</v>
      </c>
      <c r="E12" s="21">
        <v>3</v>
      </c>
      <c r="F12" s="22" t="s">
        <v>34</v>
      </c>
      <c r="G12" s="23" t="s">
        <v>35</v>
      </c>
      <c r="H12" s="11">
        <v>3</v>
      </c>
      <c r="I12" s="18"/>
      <c r="J12" s="18"/>
    </row>
    <row r="13" ht="30" customHeight="1" spans="1:10">
      <c r="A13" s="13"/>
      <c r="B13" s="11"/>
      <c r="C13" s="24"/>
      <c r="D13" s="20" t="s">
        <v>36</v>
      </c>
      <c r="E13" s="21">
        <v>3</v>
      </c>
      <c r="F13" s="22" t="s">
        <v>37</v>
      </c>
      <c r="G13" s="23" t="s">
        <v>38</v>
      </c>
      <c r="H13" s="11">
        <v>3</v>
      </c>
      <c r="I13" s="18"/>
      <c r="J13" s="18"/>
    </row>
    <row r="14" ht="30" customHeight="1" spans="1:10">
      <c r="A14" s="13"/>
      <c r="B14" s="11"/>
      <c r="C14" s="24"/>
      <c r="D14" s="20" t="s">
        <v>39</v>
      </c>
      <c r="E14" s="21">
        <v>3</v>
      </c>
      <c r="F14" s="22" t="s">
        <v>40</v>
      </c>
      <c r="G14" s="23" t="s">
        <v>41</v>
      </c>
      <c r="H14" s="11">
        <v>3</v>
      </c>
      <c r="I14" s="18"/>
      <c r="J14" s="18"/>
    </row>
    <row r="15" ht="30" customHeight="1" spans="1:10">
      <c r="A15" s="13"/>
      <c r="B15" s="11"/>
      <c r="C15" s="24"/>
      <c r="D15" s="20" t="s">
        <v>42</v>
      </c>
      <c r="E15" s="21">
        <v>3</v>
      </c>
      <c r="F15" s="22" t="s">
        <v>43</v>
      </c>
      <c r="G15" s="20" t="s">
        <v>44</v>
      </c>
      <c r="H15" s="11">
        <v>3</v>
      </c>
      <c r="I15" s="42"/>
      <c r="J15" s="43"/>
    </row>
    <row r="16" ht="30" customHeight="1" spans="1:10">
      <c r="A16" s="13"/>
      <c r="B16" s="11"/>
      <c r="C16" s="25"/>
      <c r="D16" s="20" t="s">
        <v>45</v>
      </c>
      <c r="E16" s="21">
        <v>3</v>
      </c>
      <c r="F16" s="22" t="s">
        <v>43</v>
      </c>
      <c r="G16" s="23" t="s">
        <v>44</v>
      </c>
      <c r="H16" s="11">
        <v>3</v>
      </c>
      <c r="I16" s="42"/>
      <c r="J16" s="43"/>
    </row>
    <row r="17" ht="30" customHeight="1" spans="1:10">
      <c r="A17" s="13"/>
      <c r="B17" s="11"/>
      <c r="C17" s="6" t="s">
        <v>46</v>
      </c>
      <c r="D17" s="26" t="s">
        <v>47</v>
      </c>
      <c r="E17" s="21">
        <v>3</v>
      </c>
      <c r="F17" s="26" t="s">
        <v>48</v>
      </c>
      <c r="G17" s="27">
        <v>1</v>
      </c>
      <c r="H17" s="11">
        <v>3</v>
      </c>
      <c r="I17" s="18"/>
      <c r="J17" s="18"/>
    </row>
    <row r="18" ht="30" customHeight="1" spans="1:10">
      <c r="A18" s="13"/>
      <c r="B18" s="11"/>
      <c r="C18" s="6" t="s">
        <v>49</v>
      </c>
      <c r="D18" s="26" t="s">
        <v>50</v>
      </c>
      <c r="E18" s="6">
        <v>3</v>
      </c>
      <c r="F18" s="28">
        <v>44287</v>
      </c>
      <c r="G18" s="29">
        <v>44287</v>
      </c>
      <c r="H18" s="11">
        <v>3</v>
      </c>
      <c r="I18" s="18"/>
      <c r="J18" s="18"/>
    </row>
    <row r="19" ht="30" customHeight="1" spans="1:10">
      <c r="A19" s="13"/>
      <c r="B19" s="11"/>
      <c r="C19" s="11"/>
      <c r="D19" s="26" t="s">
        <v>51</v>
      </c>
      <c r="E19" s="6">
        <v>3</v>
      </c>
      <c r="F19" s="28">
        <v>44501</v>
      </c>
      <c r="G19" s="29">
        <v>44470</v>
      </c>
      <c r="H19" s="11">
        <v>3</v>
      </c>
      <c r="I19" s="18"/>
      <c r="J19" s="18"/>
    </row>
    <row r="20" ht="30" customHeight="1" spans="1:10">
      <c r="A20" s="13"/>
      <c r="B20" s="11"/>
      <c r="C20" s="11"/>
      <c r="D20" s="26" t="s">
        <v>52</v>
      </c>
      <c r="E20" s="6">
        <v>3</v>
      </c>
      <c r="F20" s="26" t="s">
        <v>48</v>
      </c>
      <c r="G20" s="30">
        <v>1</v>
      </c>
      <c r="H20" s="11">
        <v>3</v>
      </c>
      <c r="I20" s="18"/>
      <c r="J20" s="18"/>
    </row>
    <row r="21" ht="30" customHeight="1" spans="1:10">
      <c r="A21" s="13"/>
      <c r="B21" s="11"/>
      <c r="C21" s="6" t="s">
        <v>53</v>
      </c>
      <c r="D21" s="26" t="s">
        <v>54</v>
      </c>
      <c r="E21" s="21">
        <v>3</v>
      </c>
      <c r="F21" s="31" t="s">
        <v>55</v>
      </c>
      <c r="G21" s="20" t="s">
        <v>56</v>
      </c>
      <c r="H21" s="11">
        <v>3</v>
      </c>
      <c r="I21" s="18"/>
      <c r="J21" s="18"/>
    </row>
    <row r="22" ht="30" customHeight="1" spans="1:10">
      <c r="A22" s="13"/>
      <c r="B22" s="11"/>
      <c r="C22" s="6"/>
      <c r="D22" s="26" t="s">
        <v>57</v>
      </c>
      <c r="E22" s="21">
        <v>3</v>
      </c>
      <c r="F22" s="31" t="s">
        <v>58</v>
      </c>
      <c r="G22" s="20" t="s">
        <v>59</v>
      </c>
      <c r="H22" s="11">
        <v>3</v>
      </c>
      <c r="I22" s="42"/>
      <c r="J22" s="43"/>
    </row>
    <row r="23" ht="30" customHeight="1" spans="1:10">
      <c r="A23" s="13"/>
      <c r="B23" s="11"/>
      <c r="C23" s="6"/>
      <c r="D23" s="26" t="s">
        <v>60</v>
      </c>
      <c r="E23" s="21">
        <v>3</v>
      </c>
      <c r="F23" s="31" t="s">
        <v>61</v>
      </c>
      <c r="G23" s="32" t="s">
        <v>62</v>
      </c>
      <c r="H23" s="11">
        <v>3</v>
      </c>
      <c r="I23" s="42"/>
      <c r="J23" s="43"/>
    </row>
    <row r="24" ht="30" customHeight="1" spans="1:10">
      <c r="A24" s="13"/>
      <c r="B24" s="11"/>
      <c r="C24" s="6"/>
      <c r="D24" s="26" t="s">
        <v>63</v>
      </c>
      <c r="E24" s="21">
        <v>3</v>
      </c>
      <c r="F24" s="31" t="s">
        <v>64</v>
      </c>
      <c r="G24" s="20" t="s">
        <v>65</v>
      </c>
      <c r="H24" s="11">
        <v>3</v>
      </c>
      <c r="I24" s="42"/>
      <c r="J24" s="43"/>
    </row>
    <row r="25" ht="30" customHeight="1" spans="1:10">
      <c r="A25" s="13"/>
      <c r="B25" s="11"/>
      <c r="C25" s="11"/>
      <c r="D25" s="26" t="s">
        <v>66</v>
      </c>
      <c r="E25" s="21">
        <v>3</v>
      </c>
      <c r="F25" s="31" t="s">
        <v>67</v>
      </c>
      <c r="G25" s="30" t="s">
        <v>68</v>
      </c>
      <c r="H25" s="11">
        <v>3</v>
      </c>
      <c r="I25" s="18"/>
      <c r="J25" s="18"/>
    </row>
    <row r="26" ht="30" customHeight="1" spans="1:10">
      <c r="A26" s="13"/>
      <c r="B26" s="11"/>
      <c r="C26" s="11"/>
      <c r="D26" s="26" t="s">
        <v>69</v>
      </c>
      <c r="E26" s="21">
        <v>4</v>
      </c>
      <c r="F26" s="31" t="s">
        <v>70</v>
      </c>
      <c r="G26" s="30" t="s">
        <v>71</v>
      </c>
      <c r="H26" s="11">
        <v>4</v>
      </c>
      <c r="I26" s="42"/>
      <c r="J26" s="43"/>
    </row>
    <row r="27" ht="30" customHeight="1" spans="1:10">
      <c r="A27" s="13"/>
      <c r="B27" s="11"/>
      <c r="C27" s="11"/>
      <c r="D27" s="26" t="s">
        <v>72</v>
      </c>
      <c r="E27" s="21">
        <v>4</v>
      </c>
      <c r="F27" s="31" t="s">
        <v>73</v>
      </c>
      <c r="G27" s="32" t="s">
        <v>74</v>
      </c>
      <c r="H27" s="11">
        <v>4</v>
      </c>
      <c r="I27" s="18"/>
      <c r="J27" s="18"/>
    </row>
    <row r="28" ht="63" customHeight="1" spans="1:10">
      <c r="A28" s="13"/>
      <c r="B28" s="6" t="s">
        <v>75</v>
      </c>
      <c r="C28" s="33" t="s">
        <v>76</v>
      </c>
      <c r="D28" s="34" t="s">
        <v>77</v>
      </c>
      <c r="E28" s="21">
        <v>12.5</v>
      </c>
      <c r="F28" s="34" t="s">
        <v>78</v>
      </c>
      <c r="G28" s="34" t="s">
        <v>79</v>
      </c>
      <c r="H28" s="11">
        <v>12.34</v>
      </c>
      <c r="I28" s="44" t="s">
        <v>80</v>
      </c>
      <c r="J28" s="44"/>
    </row>
    <row r="29" ht="37" customHeight="1" spans="1:10">
      <c r="A29" s="13"/>
      <c r="B29" s="11"/>
      <c r="C29" s="33" t="s">
        <v>81</v>
      </c>
      <c r="D29" s="34" t="s">
        <v>82</v>
      </c>
      <c r="E29" s="21">
        <v>12.5</v>
      </c>
      <c r="F29" s="26" t="s">
        <v>83</v>
      </c>
      <c r="G29" s="34" t="s">
        <v>84</v>
      </c>
      <c r="H29" s="11">
        <v>12.5</v>
      </c>
      <c r="I29" s="18"/>
      <c r="J29" s="18"/>
    </row>
    <row r="30" ht="30" customHeight="1" spans="1:10">
      <c r="A30" s="13"/>
      <c r="B30" s="11"/>
      <c r="C30" s="35" t="s">
        <v>85</v>
      </c>
      <c r="D30" s="26"/>
      <c r="E30" s="21"/>
      <c r="F30" s="26"/>
      <c r="G30" s="34"/>
      <c r="H30" s="11"/>
      <c r="I30" s="18"/>
      <c r="J30" s="18"/>
    </row>
    <row r="31" ht="30" customHeight="1" spans="1:10">
      <c r="A31" s="13"/>
      <c r="B31" s="11"/>
      <c r="C31" s="33" t="s">
        <v>86</v>
      </c>
      <c r="D31" s="26" t="s">
        <v>87</v>
      </c>
      <c r="E31" s="21">
        <v>5</v>
      </c>
      <c r="F31" s="26" t="s">
        <v>88</v>
      </c>
      <c r="G31" s="36" t="s">
        <v>89</v>
      </c>
      <c r="H31" s="11">
        <v>5</v>
      </c>
      <c r="I31" s="18"/>
      <c r="J31" s="18"/>
    </row>
    <row r="32" ht="30" customHeight="1" spans="1:10">
      <c r="A32" s="13"/>
      <c r="B32" s="6" t="s">
        <v>90</v>
      </c>
      <c r="C32" s="6" t="s">
        <v>91</v>
      </c>
      <c r="D32" s="26" t="s">
        <v>92</v>
      </c>
      <c r="E32" s="21">
        <v>10</v>
      </c>
      <c r="F32" s="26" t="s">
        <v>93</v>
      </c>
      <c r="G32" s="37">
        <v>1</v>
      </c>
      <c r="H32" s="11">
        <v>10</v>
      </c>
      <c r="I32" s="18"/>
      <c r="J32" s="18"/>
    </row>
    <row r="33" ht="30" customHeight="1" spans="1:10">
      <c r="A33" s="38" t="s">
        <v>94</v>
      </c>
      <c r="B33" s="38"/>
      <c r="C33" s="38"/>
      <c r="D33" s="38"/>
      <c r="E33" s="21">
        <v>100</v>
      </c>
      <c r="F33" s="21"/>
      <c r="G33" s="21"/>
      <c r="H33" s="21">
        <f>SUM(H12:H32)+10</f>
        <v>99.84</v>
      </c>
      <c r="I33" s="45"/>
      <c r="J33" s="45"/>
    </row>
    <row r="34" ht="14.25" customHeight="1"/>
  </sheetData>
  <mergeCells count="49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A33:D33"/>
    <mergeCell ref="F33:G33"/>
    <mergeCell ref="I33:J33"/>
    <mergeCell ref="A9:A10"/>
    <mergeCell ref="A11:A32"/>
    <mergeCell ref="B12:B27"/>
    <mergeCell ref="B28:B31"/>
    <mergeCell ref="C12:C16"/>
    <mergeCell ref="C18:C20"/>
    <mergeCell ref="C21:C27"/>
    <mergeCell ref="A5:C8"/>
  </mergeCells>
  <printOptions horizontalCentered="1"/>
  <pageMargins left="0.707638888888889" right="0.707638888888889" top="0.4" bottom="0.3" header="0.16875" footer="0.16875"/>
  <pageSetup paperSize="9" scale="7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</cp:lastModifiedBy>
  <dcterms:created xsi:type="dcterms:W3CDTF">2006-09-16T00:00:00Z</dcterms:created>
  <dcterms:modified xsi:type="dcterms:W3CDTF">2021-12-31T11:58:58Z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9BA9922D450D4DFE93D347E963B1B658</vt:lpwstr>
  </property>
</Properties>
</file>