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00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<sst xmlns="http://schemas.openxmlformats.org/spreadsheetml/2006/main" count="38">
  <si>
    <t>附件</t>
  </si>
  <si>
    <t xml:space="preserve">       2017年度部门决算批复表</t>
  </si>
  <si>
    <t>单位名称：伯西热克乡人民政府</t>
  </si>
  <si>
    <t>单位：元</t>
  </si>
  <si>
    <t>类款项</t>
  </si>
  <si>
    <t>上年结转和结余</t>
  </si>
  <si>
    <t>本年收入</t>
  </si>
  <si>
    <t>本年支出</t>
  </si>
  <si>
    <t xml:space="preserve">用事业基金弥补收支差额
</t>
  </si>
  <si>
    <t>结余分配</t>
  </si>
  <si>
    <t xml:space="preserve">年末结转和结余    </t>
  </si>
  <si>
    <t>合计</t>
  </si>
  <si>
    <t>其中：</t>
  </si>
  <si>
    <t>基本支出结转和结余</t>
  </si>
  <si>
    <t>项目支出结转和结余</t>
  </si>
  <si>
    <t>财政拨款</t>
  </si>
  <si>
    <t>财政专户管理资金</t>
  </si>
  <si>
    <t>基本支出</t>
  </si>
  <si>
    <t>项目支出</t>
  </si>
  <si>
    <t>提取职工福利基金</t>
  </si>
  <si>
    <t>转入事业基金</t>
  </si>
  <si>
    <t>基本支出结余</t>
  </si>
  <si>
    <t>项目支出结转结余</t>
  </si>
  <si>
    <t>2010301</t>
  </si>
  <si>
    <t>2010302</t>
  </si>
  <si>
    <t>2010601</t>
  </si>
  <si>
    <t>2011050</t>
  </si>
  <si>
    <t>2013101</t>
  </si>
  <si>
    <t>2013299</t>
  </si>
  <si>
    <t>2040601</t>
  </si>
  <si>
    <t>2070109</t>
  </si>
  <si>
    <t>2070404</t>
  </si>
  <si>
    <t>2080505</t>
  </si>
  <si>
    <t>2130104</t>
  </si>
  <si>
    <t>2130204</t>
  </si>
  <si>
    <t>2130505</t>
  </si>
  <si>
    <t>2200101</t>
  </si>
  <si>
    <t>2210201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</si>
</sst>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);[Red]\(0.00\)"/>
    <numFmt numFmtId="177" formatCode="0.00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indexed="8"/>
      <name val="黑体"/>
      <charset val="134"/>
    </font>
    <font>
      <sz val="12"/>
      <color indexed="8"/>
      <name val="宋体"/>
      <charset val="134"/>
    </font>
    <font>
      <b/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color indexed="8"/>
      <name val="Arial"/>
      <charset val="134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6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0" fillId="11" borderId="10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18" borderId="12" applyNumberFormat="0" applyAlignment="0" applyProtection="0">
      <alignment vertical="center"/>
    </xf>
    <xf numFmtId="0" fontId="22" fillId="18" borderId="11" applyNumberFormat="0" applyAlignment="0" applyProtection="0">
      <alignment vertical="center"/>
    </xf>
    <xf numFmtId="0" fontId="25" fillId="28" borderId="15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0" fillId="0" borderId="0"/>
    <xf numFmtId="0" fontId="20" fillId="0" borderId="0"/>
  </cellStyleXfs>
  <cellXfs count="41">
    <xf numFmtId="0" fontId="0" fillId="0" borderId="0" xfId="0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77" fontId="4" fillId="2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7" fontId="3" fillId="2" borderId="3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177" fontId="3" fillId="2" borderId="6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177" fontId="4" fillId="2" borderId="3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6" fillId="0" borderId="2" xfId="50" applyFont="1" applyBorder="1" applyAlignment="1">
      <alignment horizontal="left" vertical="center" shrinkToFit="1"/>
    </xf>
    <xf numFmtId="176" fontId="6" fillId="0" borderId="2" xfId="0" applyNumberFormat="1" applyFont="1" applyBorder="1" applyAlignment="1">
      <alignment horizontal="right" vertical="center" shrinkToFit="1"/>
    </xf>
    <xf numFmtId="4" fontId="6" fillId="0" borderId="2" xfId="51" applyNumberFormat="1" applyFont="1" applyBorder="1" applyAlignment="1">
      <alignment horizontal="right" vertical="center" shrinkToFit="1"/>
    </xf>
    <xf numFmtId="0" fontId="4" fillId="0" borderId="2" xfId="13" applyFont="1" applyBorder="1" applyAlignment="1">
      <alignment horizontal="center" vertical="center"/>
    </xf>
    <xf numFmtId="176" fontId="6" fillId="0" borderId="2" xfId="13" applyNumberFormat="1" applyFont="1" applyBorder="1" applyAlignment="1">
      <alignment horizontal="right" vertical="center"/>
    </xf>
    <xf numFmtId="4" fontId="3" fillId="0" borderId="2" xfId="13" applyNumberFormat="1" applyFont="1" applyFill="1" applyBorder="1" applyAlignment="1">
      <alignment horizontal="right" vertical="center" shrinkToFit="1"/>
    </xf>
    <xf numFmtId="0" fontId="1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5" xfId="51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3"/>
  <sheetViews>
    <sheetView tabSelected="1" workbookViewId="0">
      <selection activeCell="E5" sqref="E5:E7"/>
    </sheetView>
  </sheetViews>
  <sheetFormatPr defaultColWidth="9.125" defaultRowHeight="14.25"/>
  <cols>
    <col min="1" max="4" width="9.125" style="2" customWidth="1"/>
    <col min="5" max="5" width="11.125" style="2" customWidth="1"/>
    <col min="6" max="6" width="11.375" style="2" customWidth="1"/>
    <col min="7" max="7" width="9.125" style="2" customWidth="1"/>
    <col min="8" max="8" width="11" style="2" customWidth="1"/>
    <col min="9" max="9" width="12.25" style="2" customWidth="1"/>
    <col min="10" max="10" width="10.125" style="2" customWidth="1"/>
    <col min="11" max="16384" width="9.125" style="2" customWidth="1"/>
  </cols>
  <sheetData>
    <row r="1" spans="1:2">
      <c r="A1" s="3" t="s">
        <v>0</v>
      </c>
      <c r="B1" s="4"/>
    </row>
    <row r="2" ht="22.5" spans="1:17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26" t="s">
        <v>3</v>
      </c>
      <c r="Q3" s="37"/>
    </row>
    <row r="4" ht="24" customHeight="1" spans="1:17">
      <c r="A4" s="7" t="s">
        <v>4</v>
      </c>
      <c r="B4" s="8" t="s">
        <v>5</v>
      </c>
      <c r="C4" s="8"/>
      <c r="D4" s="8"/>
      <c r="E4" s="8" t="s">
        <v>6</v>
      </c>
      <c r="F4" s="8"/>
      <c r="G4" s="8"/>
      <c r="H4" s="8" t="s">
        <v>7</v>
      </c>
      <c r="I4" s="8"/>
      <c r="J4" s="8"/>
      <c r="K4" s="27" t="s">
        <v>8</v>
      </c>
      <c r="L4" s="28" t="s">
        <v>9</v>
      </c>
      <c r="M4" s="29"/>
      <c r="N4" s="30"/>
      <c r="O4" s="8" t="s">
        <v>10</v>
      </c>
      <c r="P4" s="8"/>
      <c r="Q4" s="8"/>
    </row>
    <row r="5" ht="24.75" customHeight="1" spans="1:17">
      <c r="A5" s="7"/>
      <c r="B5" s="9" t="s">
        <v>11</v>
      </c>
      <c r="C5" s="10" t="s">
        <v>12</v>
      </c>
      <c r="D5" s="11"/>
      <c r="E5" s="9" t="s">
        <v>11</v>
      </c>
      <c r="F5" s="12" t="s">
        <v>12</v>
      </c>
      <c r="G5" s="13"/>
      <c r="H5" s="14" t="s">
        <v>11</v>
      </c>
      <c r="I5" s="12" t="s">
        <v>12</v>
      </c>
      <c r="J5" s="13"/>
      <c r="K5" s="31"/>
      <c r="L5" s="32" t="s">
        <v>11</v>
      </c>
      <c r="M5" s="33" t="s">
        <v>12</v>
      </c>
      <c r="N5" s="34"/>
      <c r="O5" s="14" t="s">
        <v>11</v>
      </c>
      <c r="P5" s="35" t="s">
        <v>12</v>
      </c>
      <c r="Q5" s="38"/>
    </row>
    <row r="6" spans="1:17">
      <c r="A6" s="7"/>
      <c r="B6" s="15"/>
      <c r="C6" s="9" t="s">
        <v>13</v>
      </c>
      <c r="D6" s="16" t="s">
        <v>14</v>
      </c>
      <c r="E6" s="15"/>
      <c r="F6" s="9" t="s">
        <v>15</v>
      </c>
      <c r="G6" s="9" t="s">
        <v>16</v>
      </c>
      <c r="H6" s="17"/>
      <c r="I6" s="9" t="s">
        <v>17</v>
      </c>
      <c r="J6" s="9" t="s">
        <v>18</v>
      </c>
      <c r="K6" s="31"/>
      <c r="L6" s="36"/>
      <c r="M6" s="9" t="s">
        <v>19</v>
      </c>
      <c r="N6" s="9" t="s">
        <v>20</v>
      </c>
      <c r="O6" s="17"/>
      <c r="P6" s="9" t="s">
        <v>21</v>
      </c>
      <c r="Q6" s="39" t="s">
        <v>22</v>
      </c>
    </row>
    <row r="7" ht="36" customHeight="1" spans="1:17">
      <c r="A7" s="18"/>
      <c r="B7" s="15"/>
      <c r="C7" s="15"/>
      <c r="D7" s="19"/>
      <c r="E7" s="15"/>
      <c r="F7" s="15"/>
      <c r="G7" s="15"/>
      <c r="H7" s="17"/>
      <c r="I7" s="15"/>
      <c r="J7" s="15"/>
      <c r="K7" s="31"/>
      <c r="L7" s="36"/>
      <c r="M7" s="15"/>
      <c r="N7" s="15"/>
      <c r="O7" s="17"/>
      <c r="P7" s="15"/>
      <c r="Q7" s="40"/>
    </row>
    <row r="8" ht="26.25" customHeight="1" spans="1:17">
      <c r="A8" s="20" t="s">
        <v>23</v>
      </c>
      <c r="B8" s="21">
        <v>0</v>
      </c>
      <c r="C8" s="21">
        <v>0</v>
      </c>
      <c r="D8" s="21">
        <v>0</v>
      </c>
      <c r="E8" s="22">
        <v>6803621.23</v>
      </c>
      <c r="F8" s="22">
        <v>6803621.23</v>
      </c>
      <c r="G8" s="21"/>
      <c r="H8" s="22">
        <v>6803621.23</v>
      </c>
      <c r="I8" s="21">
        <f>H8-J8</f>
        <v>5903621.23</v>
      </c>
      <c r="J8" s="21">
        <v>900000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</row>
    <row r="9" ht="26.25" customHeight="1" spans="1:17">
      <c r="A9" s="20" t="s">
        <v>24</v>
      </c>
      <c r="B9" s="21">
        <v>0</v>
      </c>
      <c r="C9" s="21">
        <v>0</v>
      </c>
      <c r="D9" s="21">
        <v>0</v>
      </c>
      <c r="E9" s="22">
        <v>900000</v>
      </c>
      <c r="F9" s="22">
        <v>900000</v>
      </c>
      <c r="G9" s="21">
        <v>0</v>
      </c>
      <c r="H9" s="22">
        <v>900000</v>
      </c>
      <c r="I9" s="21">
        <f t="shared" ref="I9:I22" si="0">H9-J9</f>
        <v>900000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</row>
    <row r="10" ht="26.25" customHeight="1" spans="1:17">
      <c r="A10" s="20" t="s">
        <v>25</v>
      </c>
      <c r="B10" s="21">
        <v>0</v>
      </c>
      <c r="C10" s="21">
        <v>0</v>
      </c>
      <c r="D10" s="21">
        <v>0</v>
      </c>
      <c r="E10" s="22">
        <v>34040</v>
      </c>
      <c r="F10" s="22">
        <v>34040</v>
      </c>
      <c r="G10" s="21">
        <v>0</v>
      </c>
      <c r="H10" s="22">
        <v>34040</v>
      </c>
      <c r="I10" s="21">
        <f t="shared" si="0"/>
        <v>34040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</row>
    <row r="11" ht="26.25" customHeight="1" spans="1:17">
      <c r="A11" s="20" t="s">
        <v>26</v>
      </c>
      <c r="B11" s="21">
        <v>0</v>
      </c>
      <c r="C11" s="21">
        <v>0</v>
      </c>
      <c r="D11" s="21">
        <v>0</v>
      </c>
      <c r="E11" s="22">
        <v>252009.65</v>
      </c>
      <c r="F11" s="22">
        <v>252009.65</v>
      </c>
      <c r="G11" s="21">
        <v>0</v>
      </c>
      <c r="H11" s="22">
        <v>252009.65</v>
      </c>
      <c r="I11" s="21">
        <f t="shared" si="0"/>
        <v>252009.65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</row>
    <row r="12" ht="26.25" customHeight="1" spans="1:17">
      <c r="A12" s="20" t="s">
        <v>27</v>
      </c>
      <c r="B12" s="21">
        <v>0</v>
      </c>
      <c r="C12" s="21">
        <v>0</v>
      </c>
      <c r="D12" s="21">
        <v>0</v>
      </c>
      <c r="E12" s="22">
        <v>927279.12</v>
      </c>
      <c r="F12" s="22">
        <v>927279.12</v>
      </c>
      <c r="G12" s="21">
        <v>0</v>
      </c>
      <c r="H12" s="22">
        <v>927279.12</v>
      </c>
      <c r="I12" s="21">
        <f t="shared" si="0"/>
        <v>927279.12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</row>
    <row r="13" ht="26.25" customHeight="1" spans="1:17">
      <c r="A13" s="20" t="s">
        <v>28</v>
      </c>
      <c r="B13" s="21">
        <v>0</v>
      </c>
      <c r="C13" s="21">
        <v>0</v>
      </c>
      <c r="D13" s="21">
        <v>0</v>
      </c>
      <c r="E13" s="22">
        <v>200000</v>
      </c>
      <c r="F13" s="22">
        <v>200000</v>
      </c>
      <c r="G13" s="21">
        <v>0</v>
      </c>
      <c r="H13" s="22">
        <v>200000</v>
      </c>
      <c r="I13" s="21">
        <f t="shared" si="0"/>
        <v>0</v>
      </c>
      <c r="J13" s="21">
        <v>200000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</row>
    <row r="14" ht="26.25" customHeight="1" spans="1:17">
      <c r="A14" s="20" t="s">
        <v>29</v>
      </c>
      <c r="B14" s="21">
        <v>0</v>
      </c>
      <c r="C14" s="21">
        <v>0</v>
      </c>
      <c r="D14" s="21">
        <v>0</v>
      </c>
      <c r="E14" s="22">
        <v>202929.51</v>
      </c>
      <c r="F14" s="22">
        <v>202929.51</v>
      </c>
      <c r="G14" s="21">
        <v>0</v>
      </c>
      <c r="H14" s="22">
        <v>202929.51</v>
      </c>
      <c r="I14" s="21">
        <f t="shared" si="0"/>
        <v>202929.51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</row>
    <row r="15" ht="26.25" customHeight="1" spans="1:17">
      <c r="A15" s="20" t="s">
        <v>30</v>
      </c>
      <c r="B15" s="21">
        <v>0</v>
      </c>
      <c r="C15" s="21">
        <v>0</v>
      </c>
      <c r="D15" s="21">
        <v>0</v>
      </c>
      <c r="E15" s="22">
        <v>183188.38</v>
      </c>
      <c r="F15" s="22">
        <v>183188.38</v>
      </c>
      <c r="G15" s="21">
        <v>0</v>
      </c>
      <c r="H15" s="22">
        <v>183188.38</v>
      </c>
      <c r="I15" s="21">
        <f t="shared" si="0"/>
        <v>183188.38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</row>
    <row r="16" ht="26.25" customHeight="1" spans="1:17">
      <c r="A16" s="20" t="s">
        <v>31</v>
      </c>
      <c r="B16" s="21">
        <v>0</v>
      </c>
      <c r="C16" s="21">
        <v>0</v>
      </c>
      <c r="D16" s="21">
        <v>0</v>
      </c>
      <c r="E16" s="22">
        <v>96536.38</v>
      </c>
      <c r="F16" s="22">
        <v>96536.38</v>
      </c>
      <c r="G16" s="21">
        <v>0</v>
      </c>
      <c r="H16" s="22">
        <v>96536.38</v>
      </c>
      <c r="I16" s="21">
        <f t="shared" si="0"/>
        <v>96536.38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</row>
    <row r="17" ht="26.25" customHeight="1" spans="1:17">
      <c r="A17" s="20" t="s">
        <v>32</v>
      </c>
      <c r="B17" s="21">
        <v>0</v>
      </c>
      <c r="C17" s="21">
        <v>0</v>
      </c>
      <c r="D17" s="21">
        <v>0</v>
      </c>
      <c r="E17" s="22">
        <v>1542597.34</v>
      </c>
      <c r="F17" s="22">
        <v>1542597.34</v>
      </c>
      <c r="G17" s="21">
        <v>0</v>
      </c>
      <c r="H17" s="22">
        <v>1542597.34</v>
      </c>
      <c r="I17" s="21">
        <f t="shared" si="0"/>
        <v>1542597.34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</row>
    <row r="18" ht="26.25" customHeight="1" spans="1:17">
      <c r="A18" s="20" t="s">
        <v>33</v>
      </c>
      <c r="B18" s="21">
        <v>0</v>
      </c>
      <c r="C18" s="21">
        <v>0</v>
      </c>
      <c r="D18" s="21">
        <v>0</v>
      </c>
      <c r="E18" s="22">
        <v>1533232.36</v>
      </c>
      <c r="F18" s="22">
        <v>1533232.36</v>
      </c>
      <c r="G18" s="21">
        <v>0</v>
      </c>
      <c r="H18" s="22">
        <v>1533232.36</v>
      </c>
      <c r="I18" s="21">
        <f t="shared" si="0"/>
        <v>1533232.36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</row>
    <row r="19" ht="26.25" customHeight="1" spans="1:17">
      <c r="A19" s="20" t="s">
        <v>34</v>
      </c>
      <c r="B19" s="21">
        <v>0</v>
      </c>
      <c r="C19" s="21">
        <v>0</v>
      </c>
      <c r="D19" s="21">
        <v>0</v>
      </c>
      <c r="E19" s="22">
        <v>338851.2</v>
      </c>
      <c r="F19" s="22">
        <v>338851.2</v>
      </c>
      <c r="G19" s="21">
        <v>0</v>
      </c>
      <c r="H19" s="22">
        <v>338851.2</v>
      </c>
      <c r="I19" s="21">
        <f t="shared" si="0"/>
        <v>338851.2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</row>
    <row r="20" ht="26.25" customHeight="1" spans="1:17">
      <c r="A20" s="20" t="s">
        <v>35</v>
      </c>
      <c r="B20" s="21">
        <v>0</v>
      </c>
      <c r="C20" s="21">
        <v>0</v>
      </c>
      <c r="D20" s="21">
        <v>0</v>
      </c>
      <c r="E20" s="22">
        <v>11103800</v>
      </c>
      <c r="F20" s="22">
        <v>11103800</v>
      </c>
      <c r="G20" s="21">
        <v>0</v>
      </c>
      <c r="H20" s="22">
        <v>11103800</v>
      </c>
      <c r="I20" s="21">
        <f t="shared" si="0"/>
        <v>0</v>
      </c>
      <c r="J20" s="21">
        <v>11103800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</row>
    <row r="21" s="1" customFormat="1" ht="25.5" customHeight="1" spans="1:17">
      <c r="A21" s="20" t="s">
        <v>36</v>
      </c>
      <c r="B21" s="21">
        <v>0</v>
      </c>
      <c r="C21" s="21">
        <v>0</v>
      </c>
      <c r="D21" s="21">
        <v>0</v>
      </c>
      <c r="E21" s="22">
        <v>59540.85</v>
      </c>
      <c r="F21" s="22">
        <v>59540.85</v>
      </c>
      <c r="G21" s="21">
        <v>0</v>
      </c>
      <c r="H21" s="22">
        <v>59540.85</v>
      </c>
      <c r="I21" s="21">
        <f t="shared" si="0"/>
        <v>59540.85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</row>
    <row r="22" ht="25.5" customHeight="1" spans="1:17">
      <c r="A22" s="20" t="s">
        <v>37</v>
      </c>
      <c r="B22" s="21">
        <v>0</v>
      </c>
      <c r="C22" s="21">
        <v>0</v>
      </c>
      <c r="D22" s="21">
        <v>0</v>
      </c>
      <c r="E22" s="22">
        <v>936616</v>
      </c>
      <c r="F22" s="22">
        <v>936616</v>
      </c>
      <c r="G22" s="21">
        <v>0</v>
      </c>
      <c r="H22" s="22">
        <v>936616</v>
      </c>
      <c r="I22" s="21">
        <f t="shared" si="0"/>
        <v>936616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</row>
    <row r="23" ht="42" customHeight="1" spans="1:17">
      <c r="A23" s="23" t="s">
        <v>11</v>
      </c>
      <c r="B23" s="24">
        <v>0</v>
      </c>
      <c r="C23" s="24">
        <v>0</v>
      </c>
      <c r="D23" s="24">
        <v>0</v>
      </c>
      <c r="E23" s="25">
        <f>SUM(E8:E22)</f>
        <v>25114242.02</v>
      </c>
      <c r="F23" s="25">
        <f t="shared" ref="F23:Q23" si="1">SUM(F8:F22)</f>
        <v>25114242.02</v>
      </c>
      <c r="G23" s="25">
        <f t="shared" si="1"/>
        <v>0</v>
      </c>
      <c r="H23" s="25">
        <f t="shared" si="1"/>
        <v>25114242.02</v>
      </c>
      <c r="I23" s="25">
        <f t="shared" si="1"/>
        <v>12910442.02</v>
      </c>
      <c r="J23" s="25">
        <f t="shared" si="1"/>
        <v>12203800</v>
      </c>
      <c r="K23" s="25">
        <f t="shared" si="1"/>
        <v>0</v>
      </c>
      <c r="L23" s="25">
        <f t="shared" si="1"/>
        <v>0</v>
      </c>
      <c r="M23" s="25">
        <f t="shared" si="1"/>
        <v>0</v>
      </c>
      <c r="N23" s="25">
        <f t="shared" si="1"/>
        <v>0</v>
      </c>
      <c r="O23" s="25">
        <f t="shared" si="1"/>
        <v>0</v>
      </c>
      <c r="P23" s="25">
        <f t="shared" si="1"/>
        <v>0</v>
      </c>
      <c r="Q23" s="25">
        <f t="shared" si="1"/>
        <v>0</v>
      </c>
    </row>
  </sheetData>
  <mergeCells count="31">
    <mergeCell ref="A1:B1"/>
    <mergeCell ref="A2:Q2"/>
    <mergeCell ref="A3:O3"/>
    <mergeCell ref="P3:Q3"/>
    <mergeCell ref="B4:D4"/>
    <mergeCell ref="E4:G4"/>
    <mergeCell ref="H4:J4"/>
    <mergeCell ref="L4:N4"/>
    <mergeCell ref="O4:Q4"/>
    <mergeCell ref="C5:D5"/>
    <mergeCell ref="F5:G5"/>
    <mergeCell ref="I5:J5"/>
    <mergeCell ref="M5:N5"/>
    <mergeCell ref="P5:Q5"/>
    <mergeCell ref="A4:A7"/>
    <mergeCell ref="B5:B7"/>
    <mergeCell ref="C6:C7"/>
    <mergeCell ref="D6:D7"/>
    <mergeCell ref="E5:E7"/>
    <mergeCell ref="F6:F7"/>
    <mergeCell ref="G6:G7"/>
    <mergeCell ref="H5:H7"/>
    <mergeCell ref="I6:I7"/>
    <mergeCell ref="J6:J7"/>
    <mergeCell ref="K4:K7"/>
    <mergeCell ref="L5:L7"/>
    <mergeCell ref="M6:M7"/>
    <mergeCell ref="N6:N7"/>
    <mergeCell ref="O5:O7"/>
    <mergeCell ref="P6:P7"/>
    <mergeCell ref="Q6:Q7"/>
  </mergeCells>
  <printOptions horizontalCentered="1"/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2018-04-24T05:18:00Z</dcterms:created>
  <cp:lastPrinted>2018-04-24T05:23:00Z</cp:lastPrinted>
  <dcterms:modified xsi:type="dcterms:W3CDTF">2018-05-02T03:33:40Z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