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<sst xmlns="http://schemas.openxmlformats.org/spreadsheetml/2006/main" count="34">
  <si>
    <t>附件</t>
  </si>
  <si>
    <t xml:space="preserve">       2017年度部门决算批复表</t>
  </si>
  <si>
    <t>单位名称：西合休乡人民政府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</si>
  <si>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</si>
  <si>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</si>
  <si>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</si>
  <si>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</si>
  <si>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</si>
  <si>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</si>
  <si>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</si>
  <si>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</si>
  <si>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</si>
  <si>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</si>
  <si>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</si>
  <si>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</si>
  <si>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</si>
  <si>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</si>
  <si>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</si>
  <si>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</si>
  <si>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</si>
  <si>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</si>
  <si>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</si>
  <si>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</si>
  <si>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</si>
  <si>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/>
  </si>
  <si>
    <t>2010302</t>
  </si>
  <si>
    <t>2011050</t>
  </si>
  <si>
    <t>2013101</t>
  </si>
  <si>
    <t>2080505</t>
  </si>
  <si>
    <t>2081502</t>
  </si>
  <si>
    <t>2130104</t>
  </si>
  <si>
    <t>2200101</t>
  </si>
  <si>
    <t>2210201</t>
  </si>
  <si>
    <t>2299901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</si>
</sst>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0.00_ "/>
  </numFmts>
  <fonts count="32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color indexed="8"/>
      <name val="Arial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1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14" fillId="0" borderId="0"/>
    <xf numFmtId="0" fontId="14" fillId="0" borderId="0"/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/>
    <xf numFmtId="0" fontId="0" fillId="4" borderId="15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0" borderId="0"/>
    <xf numFmtId="0" fontId="2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14" borderId="17" applyNumberFormat="0" applyAlignment="0" applyProtection="0">
      <alignment vertical="center"/>
    </xf>
    <xf numFmtId="0" fontId="14" fillId="0" borderId="0"/>
    <xf numFmtId="0" fontId="14" fillId="0" borderId="0"/>
    <xf numFmtId="0" fontId="28" fillId="14" borderId="16" applyNumberFormat="0" applyAlignment="0" applyProtection="0">
      <alignment vertical="center"/>
    </xf>
    <xf numFmtId="0" fontId="29" fillId="20" borderId="20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21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0" borderId="0"/>
    <xf numFmtId="0" fontId="20" fillId="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5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2" xfId="69" applyFont="1" applyBorder="1" applyAlignment="1">
      <alignment horizontal="left" vertical="center" shrinkToFit="1"/>
    </xf>
    <xf numFmtId="176" fontId="7" fillId="0" borderId="2" xfId="0" applyNumberFormat="1" applyFont="1" applyBorder="1" applyAlignment="1">
      <alignment horizontal="right" vertical="center" shrinkToFit="1"/>
    </xf>
    <xf numFmtId="4" fontId="6" fillId="0" borderId="2" xfId="107" applyNumberFormat="1" applyFont="1" applyBorder="1" applyAlignment="1">
      <alignment horizontal="right" vertical="center" shrinkToFit="1"/>
    </xf>
    <xf numFmtId="4" fontId="6" fillId="0" borderId="2" xfId="105" applyNumberFormat="1" applyFont="1" applyBorder="1" applyAlignment="1">
      <alignment horizontal="right" vertical="center" shrinkToFit="1"/>
    </xf>
    <xf numFmtId="4" fontId="6" fillId="0" borderId="2" xfId="109" applyNumberFormat="1" applyFont="1" applyBorder="1" applyAlignment="1">
      <alignment horizontal="right" vertical="center" shrinkToFit="1"/>
    </xf>
    <xf numFmtId="0" fontId="6" fillId="0" borderId="7" xfId="69" applyFont="1" applyBorder="1" applyAlignment="1">
      <alignment horizontal="left" vertical="center" shrinkToFit="1"/>
    </xf>
    <xf numFmtId="0" fontId="6" fillId="0" borderId="8" xfId="69" applyFont="1" applyBorder="1" applyAlignment="1">
      <alignment horizontal="left" vertical="center" shrinkToFit="1"/>
    </xf>
    <xf numFmtId="176" fontId="7" fillId="0" borderId="9" xfId="0" applyNumberFormat="1" applyFont="1" applyBorder="1" applyAlignment="1">
      <alignment horizontal="right" vertical="center" shrinkToFit="1"/>
    </xf>
    <xf numFmtId="4" fontId="6" fillId="0" borderId="8" xfId="107" applyNumberFormat="1" applyFont="1" applyBorder="1" applyAlignment="1">
      <alignment horizontal="right" vertical="center" shrinkToFit="1"/>
    </xf>
    <xf numFmtId="4" fontId="6" fillId="0" borderId="8" xfId="105" applyNumberFormat="1" applyFont="1" applyBorder="1" applyAlignment="1">
      <alignment horizontal="right" vertical="center" shrinkToFit="1"/>
    </xf>
    <xf numFmtId="4" fontId="6" fillId="0" borderId="8" xfId="109" applyNumberFormat="1" applyFont="1" applyBorder="1" applyAlignment="1">
      <alignment horizontal="right" vertical="center" shrinkToFit="1"/>
    </xf>
    <xf numFmtId="0" fontId="6" fillId="0" borderId="10" xfId="69" applyFont="1" applyBorder="1" applyAlignment="1">
      <alignment horizontal="left" vertical="center" shrinkToFit="1"/>
    </xf>
    <xf numFmtId="0" fontId="6" fillId="0" borderId="11" xfId="69" applyFont="1" applyBorder="1" applyAlignment="1">
      <alignment horizontal="left" vertical="center" shrinkToFit="1"/>
    </xf>
    <xf numFmtId="176" fontId="7" fillId="0" borderId="3" xfId="0" applyNumberFormat="1" applyFont="1" applyBorder="1" applyAlignment="1">
      <alignment horizontal="right" vertical="center" shrinkToFit="1"/>
    </xf>
    <xf numFmtId="4" fontId="6" fillId="0" borderId="11" xfId="107" applyNumberFormat="1" applyFont="1" applyBorder="1" applyAlignment="1">
      <alignment horizontal="right" vertical="center" shrinkToFit="1"/>
    </xf>
    <xf numFmtId="4" fontId="6" fillId="0" borderId="11" xfId="105" applyNumberFormat="1" applyFont="1" applyBorder="1" applyAlignment="1">
      <alignment horizontal="right" vertical="center" shrinkToFit="1"/>
    </xf>
    <xf numFmtId="4" fontId="6" fillId="0" borderId="11" xfId="109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0" fillId="0" borderId="2" xfId="0" applyNumberFormat="1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113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货币" xfId="6" builtinId="4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1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 31" xfId="29"/>
    <cellStyle name="常规 26" xfId="30"/>
    <cellStyle name="计算" xfId="31" builtinId="22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 16" xfId="38"/>
    <cellStyle name="常规 21" xfId="39"/>
    <cellStyle name="适中" xfId="40" builtinId="28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常规 10" xfId="55"/>
    <cellStyle name="40% - 强调文字颜色 6" xfId="56" builtinId="51"/>
    <cellStyle name="60% - 强调文字颜色 6" xfId="57" builtinId="52"/>
    <cellStyle name="常规 11" xfId="58"/>
    <cellStyle name="常规 13" xfId="59"/>
    <cellStyle name="常规 14" xfId="60"/>
    <cellStyle name="常规 15" xfId="61"/>
    <cellStyle name="常规 20" xfId="62"/>
    <cellStyle name="常规 17" xfId="63"/>
    <cellStyle name="常规 22" xfId="64"/>
    <cellStyle name="常规 18" xfId="65"/>
    <cellStyle name="常规 23" xfId="66"/>
    <cellStyle name="常规 19" xfId="67"/>
    <cellStyle name="常规 24" xfId="68"/>
    <cellStyle name="常规 2" xfId="69"/>
    <cellStyle name="常规 30" xfId="70"/>
    <cellStyle name="常规 25" xfId="71"/>
    <cellStyle name="常规 32" xfId="72"/>
    <cellStyle name="常规 27" xfId="73"/>
    <cellStyle name="常规 33" xfId="74"/>
    <cellStyle name="常规 28" xfId="75"/>
    <cellStyle name="常规 34" xfId="76"/>
    <cellStyle name="常规 29" xfId="77"/>
    <cellStyle name="常规 3" xfId="78"/>
    <cellStyle name="常规 40" xfId="79"/>
    <cellStyle name="常规 35" xfId="80"/>
    <cellStyle name="常规 41" xfId="81"/>
    <cellStyle name="常规 36" xfId="82"/>
    <cellStyle name="常规 42" xfId="83"/>
    <cellStyle name="常规 37" xfId="84"/>
    <cellStyle name="常规 43" xfId="85"/>
    <cellStyle name="常规 38" xfId="86"/>
    <cellStyle name="常规 4" xfId="87"/>
    <cellStyle name="常规 50" xfId="88"/>
    <cellStyle name="常规 45" xfId="89"/>
    <cellStyle name="常规 51" xfId="90"/>
    <cellStyle name="常规 46" xfId="91"/>
    <cellStyle name="常规 52" xfId="92"/>
    <cellStyle name="常规 47" xfId="93"/>
    <cellStyle name="常规 53" xfId="94"/>
    <cellStyle name="常规 48" xfId="95"/>
    <cellStyle name="常规 54" xfId="96"/>
    <cellStyle name="常规 49" xfId="97"/>
    <cellStyle name="常规 5" xfId="98"/>
    <cellStyle name="常规 60" xfId="99"/>
    <cellStyle name="常规 55" xfId="100"/>
    <cellStyle name="常规 61" xfId="101"/>
    <cellStyle name="常规 56" xfId="102"/>
    <cellStyle name="常规 62" xfId="103"/>
    <cellStyle name="常规 57" xfId="104"/>
    <cellStyle name="常规 63" xfId="105"/>
    <cellStyle name="常规 58" xfId="106"/>
    <cellStyle name="常规 64" xfId="107"/>
    <cellStyle name="常规 59" xfId="108"/>
    <cellStyle name="常规 65" xfId="109"/>
    <cellStyle name="常规 7" xfId="110"/>
    <cellStyle name="常规 8" xfId="111"/>
    <cellStyle name="常规 9" xfId="11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8"/>
  <sheetViews>
    <sheetView tabSelected="1" workbookViewId="0">
      <selection activeCell="E8" sqref="E8:E17"/>
    </sheetView>
  </sheetViews>
  <sheetFormatPr defaultColWidth="9" defaultRowHeight="13.5"/>
  <cols>
    <col min="1" max="2" width="9" style="1"/>
    <col min="3" max="4" width="7.625" style="1" customWidth="1"/>
    <col min="5" max="5" width="14.5" style="1" customWidth="1"/>
    <col min="6" max="6" width="15.875" style="1" customWidth="1"/>
    <col min="7" max="7" width="6.25" style="1" customWidth="1"/>
    <col min="8" max="8" width="13" style="1" customWidth="1"/>
    <col min="9" max="9" width="13.875" style="1" customWidth="1"/>
    <col min="10" max="10" width="12.75" style="1" customWidth="1"/>
    <col min="11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2">
      <c r="A1" s="2" t="s">
        <v>0</v>
      </c>
      <c r="B1" s="2"/>
    </row>
    <row r="2" ht="27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4.25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37" t="s">
        <v>3</v>
      </c>
      <c r="Q3" s="37"/>
    </row>
    <row r="4" ht="24" customHeight="1" spans="1:17">
      <c r="A4" s="5" t="s">
        <v>4</v>
      </c>
      <c r="B4" s="6" t="s">
        <v>5</v>
      </c>
      <c r="C4" s="6"/>
      <c r="D4" s="6"/>
      <c r="E4" s="6" t="s">
        <v>6</v>
      </c>
      <c r="F4" s="6"/>
      <c r="G4" s="6"/>
      <c r="H4" s="6" t="s">
        <v>7</v>
      </c>
      <c r="I4" s="6"/>
      <c r="J4" s="6"/>
      <c r="K4" s="38" t="s">
        <v>8</v>
      </c>
      <c r="L4" s="39" t="s">
        <v>9</v>
      </c>
      <c r="M4" s="40"/>
      <c r="N4" s="41"/>
      <c r="O4" s="6" t="s">
        <v>10</v>
      </c>
      <c r="P4" s="6"/>
      <c r="Q4" s="6"/>
    </row>
    <row r="5" ht="24.75" customHeight="1" spans="1:17">
      <c r="A5" s="5"/>
      <c r="B5" s="7" t="s">
        <v>11</v>
      </c>
      <c r="C5" s="8" t="s">
        <v>12</v>
      </c>
      <c r="D5" s="8"/>
      <c r="E5" s="7" t="s">
        <v>11</v>
      </c>
      <c r="F5" s="9" t="s">
        <v>12</v>
      </c>
      <c r="G5" s="10"/>
      <c r="H5" s="11" t="s">
        <v>11</v>
      </c>
      <c r="I5" s="9" t="s">
        <v>12</v>
      </c>
      <c r="J5" s="10"/>
      <c r="K5" s="42"/>
      <c r="L5" s="43" t="s">
        <v>11</v>
      </c>
      <c r="M5" s="44" t="s">
        <v>12</v>
      </c>
      <c r="N5" s="45"/>
      <c r="O5" s="11" t="s">
        <v>11</v>
      </c>
      <c r="P5" s="46" t="s">
        <v>12</v>
      </c>
      <c r="Q5" s="46"/>
    </row>
    <row r="6" spans="1:17">
      <c r="A6" s="5"/>
      <c r="B6" s="12"/>
      <c r="C6" s="7" t="s">
        <v>13</v>
      </c>
      <c r="D6" s="13" t="s">
        <v>14</v>
      </c>
      <c r="E6" s="12"/>
      <c r="F6" s="7" t="s">
        <v>15</v>
      </c>
      <c r="G6" s="7" t="s">
        <v>16</v>
      </c>
      <c r="H6" s="14"/>
      <c r="I6" s="7" t="s">
        <v>17</v>
      </c>
      <c r="J6" s="7" t="s">
        <v>18</v>
      </c>
      <c r="K6" s="42"/>
      <c r="L6" s="47"/>
      <c r="M6" s="7" t="s">
        <v>19</v>
      </c>
      <c r="N6" s="7" t="s">
        <v>20</v>
      </c>
      <c r="O6" s="14"/>
      <c r="P6" s="7" t="s">
        <v>21</v>
      </c>
      <c r="Q6" s="50" t="s">
        <v>22</v>
      </c>
    </row>
    <row r="7" ht="36" customHeight="1" spans="1:17">
      <c r="A7" s="15"/>
      <c r="B7" s="12"/>
      <c r="C7" s="12"/>
      <c r="D7" s="16"/>
      <c r="E7" s="12"/>
      <c r="F7" s="12"/>
      <c r="G7" s="12"/>
      <c r="H7" s="14"/>
      <c r="I7" s="12"/>
      <c r="J7" s="12"/>
      <c r="K7" s="42"/>
      <c r="L7" s="47"/>
      <c r="M7" s="12"/>
      <c r="N7" s="12"/>
      <c r="O7" s="14"/>
      <c r="P7" s="12"/>
      <c r="Q7" s="51"/>
    </row>
    <row r="8" ht="31.5" customHeight="1" spans="1:17">
      <c r="A8" s="17" t="s">
        <v>23</v>
      </c>
      <c r="B8" s="17" t="s">
        <v>24</v>
      </c>
      <c r="C8" s="17" t="s">
        <v>24</v>
      </c>
      <c r="D8" s="18"/>
      <c r="E8" s="19">
        <v>4244610.15</v>
      </c>
      <c r="F8" s="20">
        <v>4244610.15</v>
      </c>
      <c r="G8" s="18"/>
      <c r="H8" s="21">
        <v>4244610.15</v>
      </c>
      <c r="I8" s="21">
        <v>4244610.15</v>
      </c>
      <c r="J8" s="18">
        <v>0</v>
      </c>
      <c r="K8" s="18"/>
      <c r="L8" s="18"/>
      <c r="M8" s="18"/>
      <c r="N8" s="18"/>
      <c r="O8" s="18"/>
      <c r="P8" s="18"/>
      <c r="Q8" s="18"/>
    </row>
    <row r="9" ht="31.5" customHeight="1" spans="1:17">
      <c r="A9" s="22" t="s">
        <v>25</v>
      </c>
      <c r="B9" s="23" t="s">
        <v>24</v>
      </c>
      <c r="C9" s="23" t="s">
        <v>24</v>
      </c>
      <c r="D9" s="24"/>
      <c r="E9" s="25">
        <v>159000</v>
      </c>
      <c r="F9" s="26">
        <v>159000</v>
      </c>
      <c r="G9" s="24"/>
      <c r="H9" s="27">
        <v>159000</v>
      </c>
      <c r="I9" s="27">
        <v>0</v>
      </c>
      <c r="J9" s="27">
        <v>159000</v>
      </c>
      <c r="K9" s="18"/>
      <c r="L9" s="18"/>
      <c r="M9" s="18"/>
      <c r="N9" s="18"/>
      <c r="O9" s="18"/>
      <c r="P9" s="18"/>
      <c r="Q9" s="18"/>
    </row>
    <row r="10" ht="31.5" customHeight="1" spans="1:17">
      <c r="A10" s="22" t="s">
        <v>26</v>
      </c>
      <c r="B10" s="23" t="s">
        <v>24</v>
      </c>
      <c r="C10" s="23" t="s">
        <v>24</v>
      </c>
      <c r="D10" s="18"/>
      <c r="E10" s="25">
        <v>92782.12</v>
      </c>
      <c r="F10" s="26">
        <v>92782.12</v>
      </c>
      <c r="G10" s="18"/>
      <c r="H10" s="26">
        <v>92782.12</v>
      </c>
      <c r="I10" s="26">
        <v>92782.12</v>
      </c>
      <c r="J10" s="18">
        <v>0</v>
      </c>
      <c r="K10" s="18"/>
      <c r="L10" s="18"/>
      <c r="M10" s="18"/>
      <c r="N10" s="18"/>
      <c r="O10" s="18"/>
      <c r="P10" s="18"/>
      <c r="Q10" s="18"/>
    </row>
    <row r="11" ht="31.5" customHeight="1" spans="1:17">
      <c r="A11" s="22" t="s">
        <v>27</v>
      </c>
      <c r="B11" s="23" t="s">
        <v>24</v>
      </c>
      <c r="C11" s="23" t="s">
        <v>24</v>
      </c>
      <c r="D11" s="18"/>
      <c r="E11" s="25">
        <v>1154399.5</v>
      </c>
      <c r="F11" s="26">
        <v>1154399.5</v>
      </c>
      <c r="G11" s="18"/>
      <c r="H11" s="27">
        <v>1154399.5</v>
      </c>
      <c r="I11" s="27">
        <v>1154399.5</v>
      </c>
      <c r="J11" s="18">
        <v>0</v>
      </c>
      <c r="K11" s="18"/>
      <c r="L11" s="18"/>
      <c r="M11" s="18"/>
      <c r="N11" s="18"/>
      <c r="O11" s="18"/>
      <c r="P11" s="18"/>
      <c r="Q11" s="18"/>
    </row>
    <row r="12" ht="31.5" customHeight="1" spans="1:17">
      <c r="A12" s="22" t="s">
        <v>28</v>
      </c>
      <c r="B12" s="23" t="s">
        <v>24</v>
      </c>
      <c r="C12" s="23" t="s">
        <v>24</v>
      </c>
      <c r="D12" s="18"/>
      <c r="E12" s="25">
        <v>957916.66</v>
      </c>
      <c r="F12" s="26">
        <v>957916.66</v>
      </c>
      <c r="G12" s="18"/>
      <c r="H12" s="27">
        <v>957916.66</v>
      </c>
      <c r="I12" s="27">
        <v>957916.66</v>
      </c>
      <c r="J12" s="18">
        <v>0</v>
      </c>
      <c r="K12" s="18"/>
      <c r="L12" s="18"/>
      <c r="M12" s="18"/>
      <c r="N12" s="18"/>
      <c r="O12" s="18"/>
      <c r="P12" s="18"/>
      <c r="Q12" s="18"/>
    </row>
    <row r="13" ht="31.5" customHeight="1" spans="1:17">
      <c r="A13" s="22" t="s">
        <v>29</v>
      </c>
      <c r="B13" s="23" t="s">
        <v>24</v>
      </c>
      <c r="C13" s="23" t="s">
        <v>24</v>
      </c>
      <c r="D13" s="18"/>
      <c r="E13" s="25">
        <v>300000</v>
      </c>
      <c r="F13" s="26">
        <v>300000</v>
      </c>
      <c r="G13" s="18"/>
      <c r="H13" s="27">
        <v>300000</v>
      </c>
      <c r="I13" s="27">
        <v>0</v>
      </c>
      <c r="J13" s="27">
        <v>300000</v>
      </c>
      <c r="K13" s="18"/>
      <c r="L13" s="18"/>
      <c r="M13" s="18"/>
      <c r="N13" s="18"/>
      <c r="O13" s="18"/>
      <c r="P13" s="18"/>
      <c r="Q13" s="18"/>
    </row>
    <row r="14" ht="31.5" customHeight="1" spans="1:17">
      <c r="A14" s="22" t="s">
        <v>30</v>
      </c>
      <c r="B14" s="23" t="s">
        <v>24</v>
      </c>
      <c r="C14" s="23" t="s">
        <v>24</v>
      </c>
      <c r="D14" s="18"/>
      <c r="E14" s="25">
        <v>570342.02</v>
      </c>
      <c r="F14" s="26">
        <v>570342.02</v>
      </c>
      <c r="G14" s="18"/>
      <c r="H14" s="27">
        <v>570342.02</v>
      </c>
      <c r="I14" s="27">
        <v>570342.02</v>
      </c>
      <c r="J14" s="18">
        <v>0</v>
      </c>
      <c r="K14" s="18"/>
      <c r="L14" s="18"/>
      <c r="M14" s="18"/>
      <c r="N14" s="18"/>
      <c r="O14" s="18"/>
      <c r="P14" s="18"/>
      <c r="Q14" s="18"/>
    </row>
    <row r="15" ht="31.5" customHeight="1" spans="1:17">
      <c r="A15" s="22" t="s">
        <v>31</v>
      </c>
      <c r="B15" s="23" t="s">
        <v>24</v>
      </c>
      <c r="C15" s="23" t="s">
        <v>24</v>
      </c>
      <c r="D15" s="18"/>
      <c r="E15" s="25">
        <v>111378.56</v>
      </c>
      <c r="F15" s="26">
        <v>111378.56</v>
      </c>
      <c r="G15" s="18"/>
      <c r="H15" s="27">
        <v>111378.56</v>
      </c>
      <c r="I15" s="27">
        <v>111378.56</v>
      </c>
      <c r="J15" s="18">
        <v>0</v>
      </c>
      <c r="K15" s="18"/>
      <c r="L15" s="18"/>
      <c r="M15" s="18"/>
      <c r="N15" s="18"/>
      <c r="O15" s="18"/>
      <c r="P15" s="18"/>
      <c r="Q15" s="18"/>
    </row>
    <row r="16" ht="31.5" customHeight="1" spans="1:17">
      <c r="A16" s="22" t="s">
        <v>32</v>
      </c>
      <c r="B16" s="23" t="s">
        <v>24</v>
      </c>
      <c r="C16" s="23" t="s">
        <v>24</v>
      </c>
      <c r="D16" s="18"/>
      <c r="E16" s="25">
        <v>569224</v>
      </c>
      <c r="F16" s="26">
        <v>569224</v>
      </c>
      <c r="G16" s="18"/>
      <c r="H16" s="27">
        <v>569224</v>
      </c>
      <c r="I16" s="27">
        <v>569224</v>
      </c>
      <c r="J16" s="18">
        <v>0</v>
      </c>
      <c r="K16" s="18"/>
      <c r="L16" s="18"/>
      <c r="M16" s="18"/>
      <c r="N16" s="18"/>
      <c r="O16" s="18"/>
      <c r="P16" s="18"/>
      <c r="Q16" s="18"/>
    </row>
    <row r="17" ht="31.5" customHeight="1" spans="1:17">
      <c r="A17" s="28" t="s">
        <v>33</v>
      </c>
      <c r="B17" s="29" t="s">
        <v>24</v>
      </c>
      <c r="C17" s="29" t="s">
        <v>24</v>
      </c>
      <c r="D17" s="30"/>
      <c r="E17" s="31">
        <v>4682400</v>
      </c>
      <c r="F17" s="32">
        <v>4682400</v>
      </c>
      <c r="G17" s="30"/>
      <c r="H17" s="33">
        <v>4682400</v>
      </c>
      <c r="I17" s="33">
        <v>0</v>
      </c>
      <c r="J17" s="33">
        <v>4682400</v>
      </c>
      <c r="K17" s="30"/>
      <c r="L17" s="30"/>
      <c r="M17" s="30"/>
      <c r="N17" s="30"/>
      <c r="O17" s="30"/>
      <c r="P17" s="30"/>
      <c r="Q17" s="30"/>
    </row>
    <row r="18" ht="37.5" customHeight="1" spans="1:17">
      <c r="A18" s="34" t="s">
        <v>11</v>
      </c>
      <c r="B18" s="35">
        <f t="shared" ref="B18:D18" si="0">SUM(B8:B17)</f>
        <v>0</v>
      </c>
      <c r="C18" s="35">
        <f t="shared" si="0"/>
        <v>0</v>
      </c>
      <c r="D18" s="35">
        <f t="shared" si="0"/>
        <v>0</v>
      </c>
      <c r="E18" s="35">
        <f>E8+E9+E10+E11+E12+E13+E14+E15+E16+E17</f>
        <v>12842053.01</v>
      </c>
      <c r="F18" s="35">
        <f>F8+F9+F10+F11+F12+F13+F14+F15+F16+F17</f>
        <v>12842053.01</v>
      </c>
      <c r="G18" s="35"/>
      <c r="H18" s="35">
        <f>SUM(H8:H17)</f>
        <v>12842053.01</v>
      </c>
      <c r="I18" s="35">
        <f>I8+I10+I11+I12+I13+I14+I15+I16+I17</f>
        <v>7700653.01</v>
      </c>
      <c r="J18" s="48">
        <v>5141400</v>
      </c>
      <c r="K18" s="35">
        <f t="shared" ref="J18:Q18" si="1">K8+K10+K11+K12+K13+K14+K15+K16+K17</f>
        <v>0</v>
      </c>
      <c r="L18" s="35">
        <f t="shared" si="1"/>
        <v>0</v>
      </c>
      <c r="M18" s="35">
        <f t="shared" si="1"/>
        <v>0</v>
      </c>
      <c r="N18" s="35">
        <f t="shared" si="1"/>
        <v>0</v>
      </c>
      <c r="O18" s="35">
        <f t="shared" si="1"/>
        <v>0</v>
      </c>
      <c r="P18" s="35">
        <f t="shared" si="1"/>
        <v>0</v>
      </c>
      <c r="Q18" s="35">
        <f t="shared" si="1"/>
        <v>0</v>
      </c>
    </row>
    <row r="19" spans="5:10">
      <c r="E19" s="36"/>
      <c r="H19" s="36"/>
      <c r="I19" s="36"/>
      <c r="J19" s="49"/>
    </row>
  </sheetData>
  <mergeCells count="32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28:C28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2018-04-24T05:23:00Z</cp:lastPrinted>
  <dcterms:modified xsi:type="dcterms:W3CDTF">2018-05-02T05:07:41Z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