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6.2 (2)" sheetId="9" r:id="rId1"/>
  </sheets>
  <definedNames>
    <definedName name="_xlnm.Print_Titles" localSheetId="0">'6.2 (2)'!$5:$6</definedName>
    <definedName name="_xlnm._FilterDatabase" localSheetId="0" hidden="1">'6.2 (2)'!$A$1:$AE$15</definedName>
  </definedNames>
  <calcPr calcId="144525"/>
</workbook>
</file>

<file path=xl/sharedStrings.xml><?xml version="1.0" encoding="utf-8"?>
<sst xmlns="http://schemas.openxmlformats.org/spreadsheetml/2006/main" count="129" uniqueCount="76">
  <si>
    <t>附件</t>
  </si>
  <si>
    <t>叶城县2025年地方政府新增专项债券资金用途调整表</t>
  </si>
  <si>
    <t>填报单位（盖章）：</t>
  </si>
  <si>
    <t>填报时间：</t>
  </si>
  <si>
    <t>填报人:</t>
  </si>
  <si>
    <t>单位：万元</t>
  </si>
  <si>
    <t>序号</t>
  </si>
  <si>
    <t>一、债券信息</t>
  </si>
  <si>
    <t>二、调整后项目信息</t>
  </si>
  <si>
    <t>备注</t>
  </si>
  <si>
    <t>债券编码</t>
  </si>
  <si>
    <t>债券简称</t>
  </si>
  <si>
    <t>债券全称</t>
  </si>
  <si>
    <t>项目单位</t>
  </si>
  <si>
    <t>项目名称</t>
  </si>
  <si>
    <t>发行日期</t>
  </si>
  <si>
    <t>到期日期</t>
  </si>
  <si>
    <t>发行利率</t>
  </si>
  <si>
    <t>发行金额</t>
  </si>
  <si>
    <t>未到期金额</t>
  </si>
  <si>
    <t>未使用金额</t>
  </si>
  <si>
    <t>用途调整金额</t>
  </si>
  <si>
    <t>市县名称（调整前）</t>
  </si>
  <si>
    <t>区划编码（调整前）</t>
  </si>
  <si>
    <t>市县名称（调整后）</t>
  </si>
  <si>
    <t>区划编码（调整后）</t>
  </si>
  <si>
    <t>建设状态（未开工/在建）</t>
  </si>
  <si>
    <t>调整原因</t>
  </si>
  <si>
    <t>项目编码</t>
  </si>
  <si>
    <t>项目领域</t>
  </si>
  <si>
    <t>主管部门</t>
  </si>
  <si>
    <t>建设期限</t>
  </si>
  <si>
    <t>预计竣工日期</t>
  </si>
  <si>
    <t>发行年度</t>
  </si>
  <si>
    <t>项目总概算</t>
  </si>
  <si>
    <t>调整使用金额</t>
  </si>
  <si>
    <t>合计</t>
  </si>
  <si>
    <t>24新疆债48</t>
  </si>
  <si>
    <t>2024年新疆维吾尔自治区政府专项债券（三十六期）</t>
  </si>
  <si>
    <t>叶城县商务和工业信息化局</t>
  </si>
  <si>
    <t>叶城县综合物流枢纽建设项目</t>
  </si>
  <si>
    <t>喀什地区叶城县</t>
  </si>
  <si>
    <t>在建</t>
  </si>
  <si>
    <t>项目实施后，专项债券需求小于预期</t>
  </si>
  <si>
    <t>叶城县市政公用设施服务中心</t>
  </si>
  <si>
    <t>叶城县老城区城市停车场建设项目</t>
  </si>
  <si>
    <t>P24653126-0025</t>
  </si>
  <si>
    <t>0206 城市停车场</t>
  </si>
  <si>
    <t>叶城县住房与城乡建设局</t>
  </si>
  <si>
    <t>未开工</t>
  </si>
  <si>
    <t>1年</t>
  </si>
  <si>
    <t>2025年</t>
  </si>
  <si>
    <t>叶城县中心城区城市停车场建设项目</t>
  </si>
  <si>
    <t>P24653126-0027</t>
  </si>
  <si>
    <t>叶城县老城区供水管网改造项目</t>
  </si>
  <si>
    <t>P24653126-0028</t>
  </si>
  <si>
    <t>080101 供排水</t>
  </si>
  <si>
    <t>叶城县金果镇人民政府</t>
  </si>
  <si>
    <t>叶城县金果镇农业产业融合示范园建设项目</t>
  </si>
  <si>
    <t>P24653126-0029</t>
  </si>
  <si>
    <t>0401 农业</t>
  </si>
  <si>
    <t>2年</t>
  </si>
  <si>
    <t>叶城县住房和城乡建设局</t>
  </si>
  <si>
    <t>叶城县地热能源供暖建设项目</t>
  </si>
  <si>
    <t>项目实施过程中，确无专项债券需求</t>
  </si>
  <si>
    <t>叶城县老城区排水防涝管网改造项目</t>
  </si>
  <si>
    <t>叶城工业园区管理委员会</t>
  </si>
  <si>
    <t>喀什地区叶城县产业园区基础设施及配套建设项目</t>
  </si>
  <si>
    <t>P24653126-0041</t>
  </si>
  <si>
    <t>0802 产业园区基础设施（主要支持国家级、省级产业园区基础设施）</t>
  </si>
  <si>
    <t>24新疆债51</t>
  </si>
  <si>
    <t>2024年新疆维吾尔自治区政府专项债券（三十九期）</t>
  </si>
  <si>
    <t>叶城县农业农村局</t>
  </si>
  <si>
    <t>叶城县2024年高标准农田建设项目</t>
  </si>
  <si>
    <t>叶城县人民医院</t>
  </si>
  <si>
    <t>叶城县公共卫生应急救治能力提升项目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</si>
</sst>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1" borderId="16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2" fillId="22" borderId="1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9" xfId="0" applyNumberFormat="1" applyFont="1" applyFill="1" applyBorder="1" applyAlignment="1">
      <alignment horizontal="center" vertical="center" wrapText="1"/>
    </xf>
    <xf numFmtId="31" fontId="4" fillId="0" borderId="1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5"/>
  <sheetViews>
    <sheetView tabSelected="1" zoomScale="70" zoomScaleNormal="70" topLeftCell="A4" workbookViewId="0">
      <selection activeCell="AC8" sqref="AC8:AC15"/>
    </sheetView>
  </sheetViews>
  <sheetFormatPr defaultColWidth="9" defaultRowHeight="14.4"/>
  <cols>
    <col min="1" max="1" width="6.5" style="1" customWidth="1"/>
    <col min="2" max="2" width="10.1296296296296" style="1" hidden="1" customWidth="1"/>
    <col min="3" max="3" width="9" style="1" hidden="1" customWidth="1"/>
    <col min="4" max="6" width="32.3796296296296" style="1" customWidth="1"/>
    <col min="7" max="7" width="16.0277777777778" style="1" customWidth="1"/>
    <col min="8" max="8" width="14.6296296296296" style="2" hidden="1" customWidth="1"/>
    <col min="9" max="9" width="10.1296296296296" style="2" hidden="1" customWidth="1"/>
    <col min="10" max="10" width="11.6296296296296" style="1" customWidth="1"/>
    <col min="11" max="11" width="11.6296296296296" style="1" hidden="1" customWidth="1"/>
    <col min="12" max="12" width="15.1296296296296" style="1" hidden="1" customWidth="1"/>
    <col min="13" max="13" width="15.1296296296296" style="1" customWidth="1"/>
    <col min="14" max="15" width="10.75" style="1" hidden="1" customWidth="1"/>
    <col min="16" max="16" width="10.75" style="2" hidden="1" customWidth="1"/>
    <col min="17" max="17" width="10.75" style="1" hidden="1" customWidth="1"/>
    <col min="18" max="18" width="9" style="1" hidden="1" customWidth="1"/>
    <col min="19" max="19" width="16.5" style="2" hidden="1" customWidth="1"/>
    <col min="20" max="20" width="16.5" style="2" customWidth="1"/>
    <col min="21" max="21" width="19.3796296296296" style="1" customWidth="1"/>
    <col min="22" max="22" width="13.5" style="1" hidden="1" customWidth="1"/>
    <col min="23" max="23" width="21.25" style="1" hidden="1" customWidth="1"/>
    <col min="24" max="25" width="9" style="1" hidden="1" customWidth="1"/>
    <col min="26" max="27" width="16" style="1" hidden="1" customWidth="1"/>
    <col min="28" max="28" width="14.1296296296296" style="1" customWidth="1"/>
    <col min="29" max="30" width="16" style="1" customWidth="1"/>
    <col min="31" max="31" width="12.6296296296296" style="1" customWidth="1"/>
    <col min="32" max="16384" width="9" style="1"/>
  </cols>
  <sheetData>
    <row r="1" s="1" customFormat="1" ht="15.6" spans="1:20">
      <c r="A1" s="3" t="s">
        <v>0</v>
      </c>
      <c r="H1" s="2"/>
      <c r="I1" s="2"/>
      <c r="P1" s="2"/>
      <c r="S1" s="2"/>
      <c r="T1" s="2"/>
    </row>
    <row r="2" s="1" customFormat="1" ht="48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="1" customFormat="1" ht="24" hidden="1" customHeight="1" spans="1:31">
      <c r="A3" s="5" t="s">
        <v>2</v>
      </c>
      <c r="B3" s="5"/>
      <c r="C3" s="5"/>
      <c r="D3" s="5"/>
      <c r="E3" s="5"/>
      <c r="F3" s="5"/>
      <c r="G3" s="5"/>
      <c r="H3" s="2" t="s">
        <v>3</v>
      </c>
      <c r="I3" s="2"/>
      <c r="J3" s="5"/>
      <c r="K3" s="5"/>
      <c r="L3" s="5"/>
      <c r="M3" s="5" t="s">
        <v>4</v>
      </c>
      <c r="N3" s="5"/>
      <c r="O3" s="5"/>
      <c r="P3" s="2"/>
      <c r="S3" s="2"/>
      <c r="T3" s="2"/>
      <c r="AA3" s="19" t="s">
        <v>5</v>
      </c>
      <c r="AB3" s="19"/>
      <c r="AC3" s="19"/>
      <c r="AD3" s="19"/>
      <c r="AE3" s="19"/>
    </row>
    <row r="4" s="1" customFormat="1" ht="16" customHeight="1" spans="8:31">
      <c r="H4" s="2"/>
      <c r="I4" s="2"/>
      <c r="P4" s="2"/>
      <c r="S4" s="2"/>
      <c r="T4" s="2"/>
      <c r="W4" s="19" t="s">
        <v>5</v>
      </c>
      <c r="X4" s="19"/>
      <c r="Y4" s="19"/>
      <c r="Z4" s="19"/>
      <c r="AA4" s="19"/>
      <c r="AB4" s="19"/>
      <c r="AC4" s="19"/>
      <c r="AD4" s="19"/>
      <c r="AE4" s="19"/>
    </row>
    <row r="5" s="2" customFormat="1" ht="38" customHeight="1" spans="1:31">
      <c r="A5" s="6" t="s">
        <v>6</v>
      </c>
      <c r="B5" s="7" t="s">
        <v>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6" t="s">
        <v>8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25" t="s">
        <v>9</v>
      </c>
    </row>
    <row r="6" s="2" customFormat="1" ht="48" customHeight="1" spans="1:31">
      <c r="A6" s="6"/>
      <c r="B6" s="6" t="s">
        <v>10</v>
      </c>
      <c r="C6" s="6" t="s">
        <v>11</v>
      </c>
      <c r="D6" s="6" t="s">
        <v>12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17</v>
      </c>
      <c r="J6" s="6" t="s">
        <v>18</v>
      </c>
      <c r="K6" s="6" t="s">
        <v>19</v>
      </c>
      <c r="L6" s="6" t="s">
        <v>20</v>
      </c>
      <c r="M6" s="6" t="s">
        <v>21</v>
      </c>
      <c r="N6" s="6" t="s">
        <v>22</v>
      </c>
      <c r="O6" s="6" t="s">
        <v>23</v>
      </c>
      <c r="P6" s="6" t="s">
        <v>24</v>
      </c>
      <c r="Q6" s="6" t="s">
        <v>25</v>
      </c>
      <c r="R6" s="6" t="s">
        <v>26</v>
      </c>
      <c r="S6" s="6" t="s">
        <v>27</v>
      </c>
      <c r="T6" s="6" t="s">
        <v>13</v>
      </c>
      <c r="U6" s="6" t="s">
        <v>14</v>
      </c>
      <c r="V6" s="6" t="s">
        <v>28</v>
      </c>
      <c r="W6" s="6" t="s">
        <v>29</v>
      </c>
      <c r="X6" s="6" t="s">
        <v>30</v>
      </c>
      <c r="Y6" s="6" t="s">
        <v>26</v>
      </c>
      <c r="Z6" s="6" t="s">
        <v>31</v>
      </c>
      <c r="AA6" s="6" t="s">
        <v>32</v>
      </c>
      <c r="AB6" s="6" t="s">
        <v>33</v>
      </c>
      <c r="AC6" s="6" t="s">
        <v>34</v>
      </c>
      <c r="AD6" s="6" t="s">
        <v>35</v>
      </c>
      <c r="AE6" s="26"/>
    </row>
    <row r="7" s="2" customFormat="1" ht="48" customHeight="1" spans="1:31">
      <c r="A7" s="7" t="s">
        <v>36</v>
      </c>
      <c r="B7" s="8"/>
      <c r="C7" s="8"/>
      <c r="D7" s="8"/>
      <c r="E7" s="8"/>
      <c r="F7" s="8"/>
      <c r="G7" s="9"/>
      <c r="H7" s="6"/>
      <c r="I7" s="6"/>
      <c r="J7" s="6">
        <f>J8+J12+J14+J15</f>
        <v>98000</v>
      </c>
      <c r="K7" s="6"/>
      <c r="L7" s="6">
        <f t="shared" ref="L7:Q7" si="0">SUM(L8:L15)</f>
        <v>115590.048963</v>
      </c>
      <c r="M7" s="6">
        <f t="shared" si="0"/>
        <v>62000</v>
      </c>
      <c r="N7" s="6">
        <f t="shared" si="0"/>
        <v>0</v>
      </c>
      <c r="O7" s="6">
        <f t="shared" si="0"/>
        <v>3265630</v>
      </c>
      <c r="P7" s="6">
        <f t="shared" si="0"/>
        <v>0</v>
      </c>
      <c r="Q7" s="6">
        <f t="shared" si="0"/>
        <v>3265630</v>
      </c>
      <c r="R7" s="6"/>
      <c r="S7" s="6"/>
      <c r="T7" s="6"/>
      <c r="U7" s="6"/>
      <c r="V7" s="6"/>
      <c r="W7" s="6"/>
      <c r="X7" s="6"/>
      <c r="Y7" s="6">
        <f>SUM(Y8:Y15)</f>
        <v>0</v>
      </c>
      <c r="Z7" s="6">
        <f>SUM(Z8:Z15)</f>
        <v>0</v>
      </c>
      <c r="AA7" s="6">
        <f>SUM(AA8:AA15)</f>
        <v>276862</v>
      </c>
      <c r="AB7" s="6"/>
      <c r="AC7" s="6">
        <f>SUM(AC8:AC15)</f>
        <v>123000</v>
      </c>
      <c r="AD7" s="6">
        <f>SUM(AD8:AD15)</f>
        <v>62000</v>
      </c>
      <c r="AE7" s="6"/>
    </row>
    <row r="8" s="2" customFormat="1" ht="53" customHeight="1" spans="1:31">
      <c r="A8" s="10">
        <v>1</v>
      </c>
      <c r="B8" s="11">
        <v>2471052</v>
      </c>
      <c r="C8" s="11" t="s">
        <v>37</v>
      </c>
      <c r="D8" s="10" t="s">
        <v>38</v>
      </c>
      <c r="E8" s="10" t="s">
        <v>39</v>
      </c>
      <c r="F8" s="10" t="s">
        <v>40</v>
      </c>
      <c r="G8" s="12">
        <v>45565</v>
      </c>
      <c r="H8" s="13">
        <v>49225</v>
      </c>
      <c r="I8" s="18">
        <v>0.0232</v>
      </c>
      <c r="J8" s="10">
        <v>49000</v>
      </c>
      <c r="K8" s="11">
        <v>49000</v>
      </c>
      <c r="L8" s="11">
        <v>49000</v>
      </c>
      <c r="M8" s="10">
        <v>28000</v>
      </c>
      <c r="N8" s="11" t="s">
        <v>41</v>
      </c>
      <c r="O8" s="11">
        <v>653126</v>
      </c>
      <c r="P8" s="11" t="s">
        <v>41</v>
      </c>
      <c r="Q8" s="11">
        <v>653126</v>
      </c>
      <c r="R8" s="11" t="s">
        <v>42</v>
      </c>
      <c r="S8" s="11" t="s">
        <v>43</v>
      </c>
      <c r="T8" s="20" t="s">
        <v>44</v>
      </c>
      <c r="U8" s="20" t="s">
        <v>45</v>
      </c>
      <c r="V8" s="20" t="s">
        <v>46</v>
      </c>
      <c r="W8" s="20" t="s">
        <v>47</v>
      </c>
      <c r="X8" s="21" t="s">
        <v>48</v>
      </c>
      <c r="Y8" s="20" t="s">
        <v>49</v>
      </c>
      <c r="Z8" s="20" t="s">
        <v>50</v>
      </c>
      <c r="AA8" s="27">
        <v>46022</v>
      </c>
      <c r="AB8" s="28" t="s">
        <v>51</v>
      </c>
      <c r="AC8" s="20">
        <v>8000</v>
      </c>
      <c r="AD8" s="20">
        <v>6000</v>
      </c>
      <c r="AE8" s="20"/>
    </row>
    <row r="9" s="2" customFormat="1" ht="53" customHeight="1" spans="1:31">
      <c r="A9" s="14"/>
      <c r="B9" s="11"/>
      <c r="C9" s="11"/>
      <c r="D9" s="14"/>
      <c r="E9" s="14"/>
      <c r="F9" s="14"/>
      <c r="G9" s="15"/>
      <c r="H9" s="13"/>
      <c r="I9" s="18"/>
      <c r="J9" s="14"/>
      <c r="K9" s="11"/>
      <c r="L9" s="11"/>
      <c r="M9" s="14"/>
      <c r="N9" s="11"/>
      <c r="O9" s="11"/>
      <c r="P9" s="11"/>
      <c r="Q9" s="11"/>
      <c r="R9" s="11"/>
      <c r="S9" s="11"/>
      <c r="T9" s="20" t="s">
        <v>44</v>
      </c>
      <c r="U9" s="20" t="s">
        <v>52</v>
      </c>
      <c r="V9" s="20" t="s">
        <v>53</v>
      </c>
      <c r="W9" s="20" t="s">
        <v>47</v>
      </c>
      <c r="X9" s="21" t="s">
        <v>48</v>
      </c>
      <c r="Y9" s="20" t="s">
        <v>49</v>
      </c>
      <c r="Z9" s="20" t="s">
        <v>50</v>
      </c>
      <c r="AA9" s="27">
        <v>46022</v>
      </c>
      <c r="AB9" s="28" t="s">
        <v>51</v>
      </c>
      <c r="AC9" s="20">
        <v>10000</v>
      </c>
      <c r="AD9" s="20">
        <v>8000</v>
      </c>
      <c r="AE9" s="20"/>
    </row>
    <row r="10" s="2" customFormat="1" ht="53" customHeight="1" spans="1:31">
      <c r="A10" s="14"/>
      <c r="B10" s="11"/>
      <c r="C10" s="11"/>
      <c r="D10" s="14"/>
      <c r="E10" s="14"/>
      <c r="F10" s="14"/>
      <c r="G10" s="15"/>
      <c r="H10" s="13"/>
      <c r="I10" s="18"/>
      <c r="J10" s="14"/>
      <c r="K10" s="11"/>
      <c r="L10" s="11"/>
      <c r="M10" s="14"/>
      <c r="N10" s="11"/>
      <c r="O10" s="11"/>
      <c r="P10" s="11"/>
      <c r="Q10" s="11"/>
      <c r="R10" s="11"/>
      <c r="S10" s="11"/>
      <c r="T10" s="20" t="s">
        <v>44</v>
      </c>
      <c r="U10" s="20" t="s">
        <v>54</v>
      </c>
      <c r="V10" s="20" t="s">
        <v>55</v>
      </c>
      <c r="W10" s="20" t="s">
        <v>56</v>
      </c>
      <c r="X10" s="21" t="s">
        <v>48</v>
      </c>
      <c r="Y10" s="20" t="s">
        <v>49</v>
      </c>
      <c r="Z10" s="20" t="s">
        <v>50</v>
      </c>
      <c r="AA10" s="27">
        <v>46022</v>
      </c>
      <c r="AB10" s="28" t="s">
        <v>51</v>
      </c>
      <c r="AC10" s="20">
        <v>6500</v>
      </c>
      <c r="AD10" s="20">
        <v>5000</v>
      </c>
      <c r="AE10" s="20"/>
    </row>
    <row r="11" s="2" customFormat="1" ht="53" customHeight="1" spans="1:31">
      <c r="A11" s="16"/>
      <c r="B11" s="11"/>
      <c r="C11" s="11"/>
      <c r="D11" s="16"/>
      <c r="E11" s="16"/>
      <c r="F11" s="16"/>
      <c r="G11" s="17"/>
      <c r="H11" s="13"/>
      <c r="I11" s="18"/>
      <c r="J11" s="16"/>
      <c r="K11" s="11"/>
      <c r="L11" s="11"/>
      <c r="M11" s="16"/>
      <c r="N11" s="11"/>
      <c r="O11" s="11"/>
      <c r="P11" s="11"/>
      <c r="Q11" s="11"/>
      <c r="R11" s="11"/>
      <c r="S11" s="11"/>
      <c r="T11" s="20" t="s">
        <v>57</v>
      </c>
      <c r="U11" s="20" t="s">
        <v>58</v>
      </c>
      <c r="V11" s="20" t="s">
        <v>59</v>
      </c>
      <c r="W11" s="20" t="s">
        <v>60</v>
      </c>
      <c r="X11" s="21" t="s">
        <v>57</v>
      </c>
      <c r="Y11" s="20" t="s">
        <v>49</v>
      </c>
      <c r="Z11" s="20" t="s">
        <v>61</v>
      </c>
      <c r="AA11" s="27">
        <v>46387</v>
      </c>
      <c r="AB11" s="28" t="s">
        <v>51</v>
      </c>
      <c r="AC11" s="20">
        <v>11500</v>
      </c>
      <c r="AD11" s="20">
        <v>9000</v>
      </c>
      <c r="AE11" s="20"/>
    </row>
    <row r="12" s="2" customFormat="1" ht="64" customHeight="1" spans="1:31">
      <c r="A12" s="11">
        <v>2</v>
      </c>
      <c r="B12" s="11">
        <v>2471052</v>
      </c>
      <c r="C12" s="11" t="s">
        <v>37</v>
      </c>
      <c r="D12" s="11" t="s">
        <v>38</v>
      </c>
      <c r="E12" s="11" t="s">
        <v>62</v>
      </c>
      <c r="F12" s="11" t="s">
        <v>63</v>
      </c>
      <c r="G12" s="13">
        <v>45565</v>
      </c>
      <c r="H12" s="13">
        <v>49225</v>
      </c>
      <c r="I12" s="18">
        <v>0.0232</v>
      </c>
      <c r="J12" s="11">
        <v>24000</v>
      </c>
      <c r="K12" s="11">
        <v>24000</v>
      </c>
      <c r="L12" s="11">
        <v>24000</v>
      </c>
      <c r="M12" s="11">
        <v>4000</v>
      </c>
      <c r="N12" s="11" t="s">
        <v>41</v>
      </c>
      <c r="O12" s="11">
        <v>653126</v>
      </c>
      <c r="P12" s="11" t="s">
        <v>41</v>
      </c>
      <c r="Q12" s="11">
        <v>653126</v>
      </c>
      <c r="R12" s="11" t="s">
        <v>49</v>
      </c>
      <c r="S12" s="11" t="s">
        <v>64</v>
      </c>
      <c r="T12" s="20" t="s">
        <v>44</v>
      </c>
      <c r="U12" s="20" t="s">
        <v>65</v>
      </c>
      <c r="V12" s="20" t="s">
        <v>59</v>
      </c>
      <c r="W12" s="20" t="s">
        <v>56</v>
      </c>
      <c r="X12" s="21" t="s">
        <v>48</v>
      </c>
      <c r="Y12" s="20" t="s">
        <v>49</v>
      </c>
      <c r="Z12" s="20" t="s">
        <v>50</v>
      </c>
      <c r="AA12" s="27">
        <v>46022</v>
      </c>
      <c r="AB12" s="28" t="s">
        <v>51</v>
      </c>
      <c r="AC12" s="20">
        <v>5000</v>
      </c>
      <c r="AD12" s="20">
        <v>4000</v>
      </c>
      <c r="AE12" s="20"/>
    </row>
    <row r="13" s="2" customFormat="1" ht="64" customHeight="1" spans="1:31">
      <c r="A13" s="11">
        <v>3</v>
      </c>
      <c r="B13" s="11">
        <v>2471052</v>
      </c>
      <c r="C13" s="11" t="s">
        <v>37</v>
      </c>
      <c r="D13" s="11" t="s">
        <v>38</v>
      </c>
      <c r="E13" s="11" t="s">
        <v>62</v>
      </c>
      <c r="F13" s="11" t="s">
        <v>63</v>
      </c>
      <c r="G13" s="13">
        <v>45565</v>
      </c>
      <c r="H13" s="13">
        <v>49225</v>
      </c>
      <c r="I13" s="18">
        <v>0.0232</v>
      </c>
      <c r="J13" s="11">
        <v>24000</v>
      </c>
      <c r="K13" s="11">
        <v>24000</v>
      </c>
      <c r="L13" s="11">
        <v>24000</v>
      </c>
      <c r="M13" s="11">
        <v>20000</v>
      </c>
      <c r="N13" s="11" t="s">
        <v>41</v>
      </c>
      <c r="O13" s="11">
        <v>653126</v>
      </c>
      <c r="P13" s="11" t="s">
        <v>41</v>
      </c>
      <c r="Q13" s="11">
        <v>653126</v>
      </c>
      <c r="R13" s="11" t="s">
        <v>49</v>
      </c>
      <c r="S13" s="11" t="s">
        <v>64</v>
      </c>
      <c r="T13" s="22" t="s">
        <v>66</v>
      </c>
      <c r="U13" s="22" t="s">
        <v>67</v>
      </c>
      <c r="V13" s="20" t="s">
        <v>68</v>
      </c>
      <c r="W13" s="20" t="s">
        <v>69</v>
      </c>
      <c r="X13" s="21" t="s">
        <v>66</v>
      </c>
      <c r="Y13" s="20" t="s">
        <v>49</v>
      </c>
      <c r="Z13" s="20" t="s">
        <v>61</v>
      </c>
      <c r="AA13" s="27">
        <v>46387</v>
      </c>
      <c r="AB13" s="29" t="s">
        <v>51</v>
      </c>
      <c r="AC13" s="20">
        <v>82000</v>
      </c>
      <c r="AD13" s="20">
        <v>30000</v>
      </c>
      <c r="AE13" s="20"/>
    </row>
    <row r="14" s="2" customFormat="1" ht="64" customHeight="1" spans="1:31">
      <c r="A14" s="11">
        <v>4</v>
      </c>
      <c r="B14" s="11">
        <v>2471055</v>
      </c>
      <c r="C14" s="11" t="s">
        <v>70</v>
      </c>
      <c r="D14" s="11" t="s">
        <v>71</v>
      </c>
      <c r="E14" s="11" t="s">
        <v>72</v>
      </c>
      <c r="F14" s="11" t="s">
        <v>73</v>
      </c>
      <c r="G14" s="13">
        <v>45565</v>
      </c>
      <c r="H14" s="13">
        <v>52878</v>
      </c>
      <c r="I14" s="18">
        <v>0.0242</v>
      </c>
      <c r="J14" s="11">
        <v>5000</v>
      </c>
      <c r="K14" s="11">
        <v>5000</v>
      </c>
      <c r="L14" s="11">
        <v>5000</v>
      </c>
      <c r="M14" s="11">
        <v>5000</v>
      </c>
      <c r="N14" s="11" t="s">
        <v>41</v>
      </c>
      <c r="O14" s="11">
        <v>653126</v>
      </c>
      <c r="P14" s="11" t="s">
        <v>41</v>
      </c>
      <c r="Q14" s="11">
        <v>653126</v>
      </c>
      <c r="R14" s="11" t="s">
        <v>49</v>
      </c>
      <c r="S14" s="11" t="s">
        <v>64</v>
      </c>
      <c r="T14" s="23"/>
      <c r="U14" s="23"/>
      <c r="V14" s="20"/>
      <c r="W14" s="20"/>
      <c r="X14" s="21"/>
      <c r="Y14" s="20"/>
      <c r="Z14" s="20"/>
      <c r="AA14" s="27"/>
      <c r="AB14" s="30"/>
      <c r="AC14" s="20"/>
      <c r="AD14" s="20"/>
      <c r="AE14" s="20"/>
    </row>
    <row r="15" s="2" customFormat="1" ht="64" customHeight="1" spans="1:31">
      <c r="A15" s="11">
        <v>5</v>
      </c>
      <c r="B15" s="11">
        <v>2471055</v>
      </c>
      <c r="C15" s="11" t="s">
        <v>70</v>
      </c>
      <c r="D15" s="11" t="s">
        <v>71</v>
      </c>
      <c r="E15" s="11" t="s">
        <v>74</v>
      </c>
      <c r="F15" s="11" t="s">
        <v>75</v>
      </c>
      <c r="G15" s="13">
        <v>45565</v>
      </c>
      <c r="H15" s="13">
        <v>52878</v>
      </c>
      <c r="I15" s="18">
        <v>0.0242</v>
      </c>
      <c r="J15" s="11">
        <v>20000</v>
      </c>
      <c r="K15" s="11">
        <v>20000</v>
      </c>
      <c r="L15" s="11">
        <v>13590.048963</v>
      </c>
      <c r="M15" s="11">
        <v>5000</v>
      </c>
      <c r="N15" s="11" t="s">
        <v>41</v>
      </c>
      <c r="O15" s="11">
        <v>653126</v>
      </c>
      <c r="P15" s="11" t="s">
        <v>41</v>
      </c>
      <c r="Q15" s="11">
        <v>653126</v>
      </c>
      <c r="R15" s="11" t="s">
        <v>42</v>
      </c>
      <c r="S15" s="11" t="s">
        <v>43</v>
      </c>
      <c r="T15" s="24"/>
      <c r="U15" s="24"/>
      <c r="V15" s="20"/>
      <c r="W15" s="20"/>
      <c r="X15" s="21"/>
      <c r="Y15" s="20"/>
      <c r="Z15" s="20"/>
      <c r="AA15" s="27"/>
      <c r="AB15" s="31"/>
      <c r="AC15" s="20"/>
      <c r="AD15" s="20"/>
      <c r="AE15" s="20"/>
    </row>
  </sheetData>
  <mergeCells count="24">
    <mergeCell ref="A2:AE2"/>
    <mergeCell ref="A3:G3"/>
    <mergeCell ref="H3:L3"/>
    <mergeCell ref="M3:O3"/>
    <mergeCell ref="AA3:AE3"/>
    <mergeCell ref="W4:AE4"/>
    <mergeCell ref="B5:S5"/>
    <mergeCell ref="T5:AD5"/>
    <mergeCell ref="A7:G7"/>
    <mergeCell ref="A5:A6"/>
    <mergeCell ref="A8:A11"/>
    <mergeCell ref="D8:D11"/>
    <mergeCell ref="E8:E11"/>
    <mergeCell ref="F8:F11"/>
    <mergeCell ref="G8:G11"/>
    <mergeCell ref="J8:J11"/>
    <mergeCell ref="M8:M11"/>
    <mergeCell ref="T13:T15"/>
    <mergeCell ref="U13:U15"/>
    <mergeCell ref="AB13:AB15"/>
    <mergeCell ref="AC13:AC15"/>
    <mergeCell ref="AD13:AD15"/>
    <mergeCell ref="AE5:AE6"/>
    <mergeCell ref="AE13:AE15"/>
  </mergeCells>
  <printOptions horizontalCentered="1"/>
  <pageMargins left="0" right="0" top="0.393055555555556" bottom="0" header="0" footer="0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2022-07-29T03:52:00Z</dcterms:created>
  <dcterms:modified xsi:type="dcterms:W3CDTF">2025-05-13T02:40:28Z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E0E3DD6DE8034963961A5478B2AEE612</vt:lpwstr>
  </property>
</Properties>
</file>