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810"/>
  </bookViews>
  <sheets>
    <sheet name="总成绩公示" sheetId="1" r:id="rId1"/>
  </sheets>
  <definedNames>
    <definedName name="_xlnm._FilterDatabase" localSheetId="0" hidden="1">总成绩公示!$A$2:$X$47</definedName>
    <definedName name="_xlnm.Print_Titles" localSheetId="0">总成绩公示!$2:$2</definedName>
  </definedNames>
  <calcPr calcId="144525"/>
</workbook>
</file>

<file path=xl/sharedStrings.xml><?xml version="1.0" encoding="utf-8"?>
<sst xmlns="http://schemas.openxmlformats.org/spreadsheetml/2006/main" count="204" uniqueCount="82">
  <si>
    <t>2023年下半年叶城县事业单位公开招聘工作人员面试成绩公示</t>
  </si>
  <si>
    <t>序号</t>
  </si>
  <si>
    <t>准考证号</t>
  </si>
  <si>
    <t>报考代码</t>
  </si>
  <si>
    <t>报考单位</t>
  </si>
  <si>
    <t>招聘人数</t>
  </si>
  <si>
    <t>岗位类别</t>
  </si>
  <si>
    <t>笔试成绩</t>
  </si>
  <si>
    <t>面试成绩</t>
  </si>
  <si>
    <t>总成绩</t>
  </si>
  <si>
    <t>排名</t>
  </si>
  <si>
    <t>是否进入
体检考察环节</t>
  </si>
  <si>
    <t>备注</t>
  </si>
  <si>
    <t>YCSY20230004</t>
  </si>
  <si>
    <t>YC2023001</t>
  </si>
  <si>
    <t>叶城县教学研究室</t>
  </si>
  <si>
    <t>专业技术岗</t>
  </si>
  <si>
    <t>是</t>
  </si>
  <si>
    <t>YCSY20230007</t>
  </si>
  <si>
    <t>否</t>
  </si>
  <si>
    <t>YCSY20230010</t>
  </si>
  <si>
    <t>YCSY20230012</t>
  </si>
  <si>
    <t>YCSY20230028</t>
  </si>
  <si>
    <t>YC2023002</t>
  </si>
  <si>
    <t>中共叶城县委党校</t>
  </si>
  <si>
    <t>YCSY20230037</t>
  </si>
  <si>
    <t>YCSY20230034</t>
  </si>
  <si>
    <t>YCSY20230053</t>
  </si>
  <si>
    <t>YC2023003</t>
  </si>
  <si>
    <t>YCSY20230048</t>
  </si>
  <si>
    <t>YCSY20230059</t>
  </si>
  <si>
    <t>YCSY20230061</t>
  </si>
  <si>
    <t>YCSY20230049</t>
  </si>
  <si>
    <t>YCSY20230057</t>
  </si>
  <si>
    <t>YCSY20230044</t>
  </si>
  <si>
    <t>YCSY20230052</t>
  </si>
  <si>
    <t>YCSY20230071</t>
  </si>
  <si>
    <t>YC2023004</t>
  </si>
  <si>
    <t>叶城县儿童福利院</t>
  </si>
  <si>
    <t>YCSY20230091</t>
  </si>
  <si>
    <t>YCSY20230084</t>
  </si>
  <si>
    <t>YCSY20230093</t>
  </si>
  <si>
    <t>YCSY20230109</t>
  </si>
  <si>
    <t>YC2023005</t>
  </si>
  <si>
    <t>叶城县恰其库木片区委员会文体广电旅游服务中心</t>
  </si>
  <si>
    <t>YCSY20230110</t>
  </si>
  <si>
    <t>YCSY20230111</t>
  </si>
  <si>
    <t>YCSY20230129</t>
  </si>
  <si>
    <t>YC2023006</t>
  </si>
  <si>
    <t>叶城县乌夏巴什镇下属事业单位</t>
  </si>
  <si>
    <t>YCSY20230127</t>
  </si>
  <si>
    <t>YCSY20230116</t>
  </si>
  <si>
    <t>YCSY20230130</t>
  </si>
  <si>
    <t>YC2023007</t>
  </si>
  <si>
    <t>叶城县西合休乡下属事业单位</t>
  </si>
  <si>
    <t>管理岗</t>
  </si>
  <si>
    <t>YCSY20230133</t>
  </si>
  <si>
    <t>YCSY20230140</t>
  </si>
  <si>
    <t>YCSY20230135</t>
  </si>
  <si>
    <t>YCSY20230139</t>
  </si>
  <si>
    <t>YCSY20230141</t>
  </si>
  <si>
    <t>YCSY20230145</t>
  </si>
  <si>
    <t>YCSY20230148</t>
  </si>
  <si>
    <t>YC2023008</t>
  </si>
  <si>
    <t>叶城县恰尔巴格镇下属事业单位</t>
  </si>
  <si>
    <t>YCSY20230150</t>
  </si>
  <si>
    <t>YCSY20230146</t>
  </si>
  <si>
    <t>YCSY20230167</t>
  </si>
  <si>
    <t>YC2023009</t>
  </si>
  <si>
    <t>YCSY20230161</t>
  </si>
  <si>
    <t>YCSY20230162</t>
  </si>
  <si>
    <t>YCSY20230166</t>
  </si>
  <si>
    <t>YCSY20230169</t>
  </si>
  <si>
    <t>YC2023010</t>
  </si>
  <si>
    <t>叶城县洛克乡下属事业单位</t>
  </si>
  <si>
    <t>YCSY20230168</t>
  </si>
  <si>
    <t>YCSY20230171</t>
  </si>
  <si>
    <t>YCSY20230177</t>
  </si>
  <si>
    <t>YC2023011</t>
  </si>
  <si>
    <t>叶城县铁提乡敬老院</t>
  </si>
  <si>
    <t>YCSY20230180</t>
  </si>
  <si>
    <t>YCSY20230178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</si>
</sst>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"/>
  <sheetViews>
    <sheetView tabSelected="1" zoomScale="70" zoomScaleNormal="70" workbookViewId="0">
      <selection activeCell="A1" sqref="A1:L1"/>
    </sheetView>
  </sheetViews>
  <sheetFormatPr defaultColWidth="9" defaultRowHeight="15"/>
  <cols>
    <col min="1" max="1" width="5.83333333333333" customWidth="1"/>
    <col min="2" max="2" width="16.425" customWidth="1"/>
    <col min="3" max="3" width="10.7083333333333" style="1" customWidth="1"/>
    <col min="4" max="4" width="14.7583333333333" style="1" customWidth="1"/>
    <col min="5" max="5" width="10.475" style="2" customWidth="1"/>
    <col min="6" max="6" width="11.775" customWidth="1"/>
    <col min="7" max="7" width="13.125" customWidth="1"/>
    <col min="8" max="10" width="11.2083333333333" customWidth="1"/>
    <col min="11" max="11" width="16.3083333333333" customWidth="1"/>
    <col min="12" max="13" width="9" customWidth="1"/>
  </cols>
  <sheetData>
    <row r="1" ht="6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2"/>
    </row>
    <row r="3" ht="32" customHeight="1" spans="1:13">
      <c r="A3" s="5">
        <v>1</v>
      </c>
      <c r="B3" s="5" t="s">
        <v>13</v>
      </c>
      <c r="C3" s="5" t="s">
        <v>14</v>
      </c>
      <c r="D3" s="6" t="s">
        <v>15</v>
      </c>
      <c r="E3" s="7">
        <v>1</v>
      </c>
      <c r="F3" s="5" t="s">
        <v>16</v>
      </c>
      <c r="G3" s="5">
        <v>58</v>
      </c>
      <c r="H3" s="5">
        <v>81</v>
      </c>
      <c r="I3" s="5">
        <f t="shared" ref="I3:I27" si="0">G3*0.4+H3*0.6</f>
        <v>71.8</v>
      </c>
      <c r="J3" s="5">
        <v>1</v>
      </c>
      <c r="K3" s="5" t="s">
        <v>17</v>
      </c>
      <c r="L3" s="5"/>
      <c r="M3" s="13"/>
    </row>
    <row r="4" ht="32" customHeight="1" spans="1:13">
      <c r="A4" s="5">
        <v>2</v>
      </c>
      <c r="B4" s="5" t="s">
        <v>18</v>
      </c>
      <c r="C4" s="5" t="s">
        <v>14</v>
      </c>
      <c r="D4" s="8"/>
      <c r="E4" s="9"/>
      <c r="F4" s="5" t="s">
        <v>16</v>
      </c>
      <c r="G4" s="5">
        <v>58</v>
      </c>
      <c r="H4" s="5">
        <v>78.7</v>
      </c>
      <c r="I4" s="5">
        <f t="shared" si="0"/>
        <v>70.42</v>
      </c>
      <c r="J4" s="5">
        <v>3</v>
      </c>
      <c r="K4" s="5" t="s">
        <v>19</v>
      </c>
      <c r="L4" s="5"/>
      <c r="M4" s="13"/>
    </row>
    <row r="5" ht="32" customHeight="1" spans="1:13">
      <c r="A5" s="5">
        <v>3</v>
      </c>
      <c r="B5" s="5" t="s">
        <v>20</v>
      </c>
      <c r="C5" s="5" t="s">
        <v>14</v>
      </c>
      <c r="D5" s="8"/>
      <c r="E5" s="9"/>
      <c r="F5" s="5" t="s">
        <v>16</v>
      </c>
      <c r="G5" s="5">
        <v>56</v>
      </c>
      <c r="H5" s="5">
        <v>80.2</v>
      </c>
      <c r="I5" s="5">
        <f t="shared" si="0"/>
        <v>70.52</v>
      </c>
      <c r="J5" s="5">
        <v>2</v>
      </c>
      <c r="K5" s="5" t="s">
        <v>19</v>
      </c>
      <c r="L5" s="5"/>
      <c r="M5" s="13"/>
    </row>
    <row r="6" ht="32" customHeight="1" spans="1:13">
      <c r="A6" s="5">
        <v>4</v>
      </c>
      <c r="B6" s="5" t="s">
        <v>21</v>
      </c>
      <c r="C6" s="5" t="s">
        <v>14</v>
      </c>
      <c r="D6" s="10"/>
      <c r="E6" s="11"/>
      <c r="F6" s="5" t="s">
        <v>16</v>
      </c>
      <c r="G6" s="5">
        <v>55</v>
      </c>
      <c r="H6" s="5">
        <v>79.2</v>
      </c>
      <c r="I6" s="5">
        <f t="shared" si="0"/>
        <v>69.52</v>
      </c>
      <c r="J6" s="5">
        <v>4</v>
      </c>
      <c r="K6" s="5" t="s">
        <v>19</v>
      </c>
      <c r="L6" s="5"/>
      <c r="M6" s="13"/>
    </row>
    <row r="7" ht="32" customHeight="1" spans="1:14">
      <c r="A7" s="5">
        <v>5</v>
      </c>
      <c r="B7" s="5" t="s">
        <v>22</v>
      </c>
      <c r="C7" s="5" t="s">
        <v>23</v>
      </c>
      <c r="D7" s="6" t="s">
        <v>24</v>
      </c>
      <c r="E7" s="7">
        <v>1</v>
      </c>
      <c r="F7" s="5" t="s">
        <v>16</v>
      </c>
      <c r="G7" s="5">
        <v>63</v>
      </c>
      <c r="H7" s="5">
        <v>79.4</v>
      </c>
      <c r="I7" s="5">
        <f t="shared" si="0"/>
        <v>72.84</v>
      </c>
      <c r="J7" s="5">
        <v>2</v>
      </c>
      <c r="K7" s="5" t="s">
        <v>19</v>
      </c>
      <c r="L7" s="5"/>
      <c r="M7" s="13"/>
      <c r="N7" s="14"/>
    </row>
    <row r="8" ht="32" customHeight="1" spans="1:14">
      <c r="A8" s="5">
        <v>6</v>
      </c>
      <c r="B8" s="5" t="s">
        <v>25</v>
      </c>
      <c r="C8" s="5" t="s">
        <v>23</v>
      </c>
      <c r="D8" s="8"/>
      <c r="E8" s="9"/>
      <c r="F8" s="5" t="s">
        <v>16</v>
      </c>
      <c r="G8" s="5">
        <v>60</v>
      </c>
      <c r="H8" s="5">
        <v>83.4</v>
      </c>
      <c r="I8" s="5">
        <f t="shared" si="0"/>
        <v>74.04</v>
      </c>
      <c r="J8" s="5">
        <v>1</v>
      </c>
      <c r="K8" s="5" t="s">
        <v>17</v>
      </c>
      <c r="L8" s="5"/>
      <c r="M8" s="13"/>
      <c r="N8" s="14"/>
    </row>
    <row r="9" ht="32" customHeight="1" spans="1:14">
      <c r="A9" s="5">
        <v>7</v>
      </c>
      <c r="B9" s="5" t="s">
        <v>26</v>
      </c>
      <c r="C9" s="5" t="s">
        <v>23</v>
      </c>
      <c r="D9" s="10"/>
      <c r="E9" s="11"/>
      <c r="F9" s="5" t="s">
        <v>16</v>
      </c>
      <c r="G9" s="5">
        <v>59</v>
      </c>
      <c r="H9" s="5">
        <v>78.3</v>
      </c>
      <c r="I9" s="5">
        <f t="shared" si="0"/>
        <v>70.58</v>
      </c>
      <c r="J9" s="5">
        <v>3</v>
      </c>
      <c r="K9" s="5" t="s">
        <v>19</v>
      </c>
      <c r="L9" s="5"/>
      <c r="M9" s="13"/>
      <c r="N9" s="14"/>
    </row>
    <row r="10" ht="32" customHeight="1" spans="1:13">
      <c r="A10" s="5">
        <v>8</v>
      </c>
      <c r="B10" s="5" t="s">
        <v>27</v>
      </c>
      <c r="C10" s="5" t="s">
        <v>28</v>
      </c>
      <c r="D10" s="6" t="s">
        <v>24</v>
      </c>
      <c r="E10" s="7">
        <v>2</v>
      </c>
      <c r="F10" s="5" t="s">
        <v>16</v>
      </c>
      <c r="G10" s="5">
        <v>73</v>
      </c>
      <c r="H10" s="5">
        <v>77</v>
      </c>
      <c r="I10" s="5">
        <f t="shared" si="0"/>
        <v>75.4</v>
      </c>
      <c r="J10" s="5">
        <v>1</v>
      </c>
      <c r="K10" s="5" t="s">
        <v>17</v>
      </c>
      <c r="L10" s="5"/>
      <c r="M10" s="13"/>
    </row>
    <row r="11" ht="32" customHeight="1" spans="1:13">
      <c r="A11" s="5">
        <v>9</v>
      </c>
      <c r="B11" s="5" t="s">
        <v>29</v>
      </c>
      <c r="C11" s="5" t="s">
        <v>28</v>
      </c>
      <c r="D11" s="8"/>
      <c r="E11" s="9"/>
      <c r="F11" s="5" t="s">
        <v>16</v>
      </c>
      <c r="G11" s="5">
        <v>61</v>
      </c>
      <c r="H11" s="5">
        <v>77.8</v>
      </c>
      <c r="I11" s="5">
        <f t="shared" si="0"/>
        <v>71.08</v>
      </c>
      <c r="J11" s="5">
        <v>5</v>
      </c>
      <c r="K11" s="5" t="s">
        <v>19</v>
      </c>
      <c r="L11" s="5"/>
      <c r="M11" s="13"/>
    </row>
    <row r="12" ht="32" customHeight="1" spans="1:13">
      <c r="A12" s="5">
        <v>10</v>
      </c>
      <c r="B12" s="5" t="s">
        <v>30</v>
      </c>
      <c r="C12" s="5" t="s">
        <v>28</v>
      </c>
      <c r="D12" s="8"/>
      <c r="E12" s="9"/>
      <c r="F12" s="5" t="s">
        <v>16</v>
      </c>
      <c r="G12" s="5">
        <v>61</v>
      </c>
      <c r="H12" s="5">
        <v>80.2</v>
      </c>
      <c r="I12" s="5">
        <f t="shared" si="0"/>
        <v>72.52</v>
      </c>
      <c r="J12" s="5">
        <v>3</v>
      </c>
      <c r="K12" s="5" t="s">
        <v>19</v>
      </c>
      <c r="L12" s="5"/>
      <c r="M12" s="13"/>
    </row>
    <row r="13" ht="32" customHeight="1" spans="1:13">
      <c r="A13" s="5">
        <v>11</v>
      </c>
      <c r="B13" s="5" t="s">
        <v>31</v>
      </c>
      <c r="C13" s="5" t="s">
        <v>28</v>
      </c>
      <c r="D13" s="8"/>
      <c r="E13" s="9"/>
      <c r="F13" s="5" t="s">
        <v>16</v>
      </c>
      <c r="G13" s="5">
        <v>60</v>
      </c>
      <c r="H13" s="5">
        <v>83.3</v>
      </c>
      <c r="I13" s="5">
        <f t="shared" si="0"/>
        <v>73.98</v>
      </c>
      <c r="J13" s="5">
        <v>2</v>
      </c>
      <c r="K13" s="5" t="s">
        <v>17</v>
      </c>
      <c r="L13" s="5"/>
      <c r="M13" s="13"/>
    </row>
    <row r="14" ht="32" customHeight="1" spans="1:13">
      <c r="A14" s="5">
        <v>12</v>
      </c>
      <c r="B14" s="5" t="s">
        <v>32</v>
      </c>
      <c r="C14" s="5" t="s">
        <v>28</v>
      </c>
      <c r="D14" s="8"/>
      <c r="E14" s="9"/>
      <c r="F14" s="5" t="s">
        <v>16</v>
      </c>
      <c r="G14" s="5">
        <v>57</v>
      </c>
      <c r="H14" s="5">
        <v>79.9</v>
      </c>
      <c r="I14" s="5">
        <f t="shared" si="0"/>
        <v>70.74</v>
      </c>
      <c r="J14" s="5">
        <v>6</v>
      </c>
      <c r="K14" s="5" t="s">
        <v>19</v>
      </c>
      <c r="L14" s="5"/>
      <c r="M14" s="13"/>
    </row>
    <row r="15" ht="32" customHeight="1" spans="1:13">
      <c r="A15" s="5">
        <v>13</v>
      </c>
      <c r="B15" s="5" t="s">
        <v>33</v>
      </c>
      <c r="C15" s="5" t="s">
        <v>28</v>
      </c>
      <c r="D15" s="8"/>
      <c r="E15" s="9"/>
      <c r="F15" s="5" t="s">
        <v>16</v>
      </c>
      <c r="G15" s="5">
        <v>57</v>
      </c>
      <c r="H15" s="5">
        <v>72.2</v>
      </c>
      <c r="I15" s="5">
        <f t="shared" si="0"/>
        <v>66.12</v>
      </c>
      <c r="J15" s="5">
        <v>7</v>
      </c>
      <c r="K15" s="5" t="s">
        <v>19</v>
      </c>
      <c r="L15" s="5"/>
      <c r="M15" s="13"/>
    </row>
    <row r="16" ht="32" customHeight="1" spans="1:13">
      <c r="A16" s="5">
        <v>14</v>
      </c>
      <c r="B16" s="5" t="s">
        <v>34</v>
      </c>
      <c r="C16" s="5" t="s">
        <v>28</v>
      </c>
      <c r="D16" s="8"/>
      <c r="E16" s="9"/>
      <c r="F16" s="5" t="s">
        <v>16</v>
      </c>
      <c r="G16" s="5">
        <v>54</v>
      </c>
      <c r="H16" s="5">
        <v>73.3</v>
      </c>
      <c r="I16" s="5">
        <f t="shared" si="0"/>
        <v>65.58</v>
      </c>
      <c r="J16" s="5">
        <v>8</v>
      </c>
      <c r="K16" s="5" t="s">
        <v>19</v>
      </c>
      <c r="L16" s="5"/>
      <c r="M16" s="13"/>
    </row>
    <row r="17" ht="32" customHeight="1" spans="1:13">
      <c r="A17" s="5">
        <v>15</v>
      </c>
      <c r="B17" s="5" t="s">
        <v>35</v>
      </c>
      <c r="C17" s="5" t="s">
        <v>28</v>
      </c>
      <c r="D17" s="10"/>
      <c r="E17" s="11"/>
      <c r="F17" s="5" t="s">
        <v>16</v>
      </c>
      <c r="G17" s="5">
        <v>54</v>
      </c>
      <c r="H17" s="5">
        <v>82.8</v>
      </c>
      <c r="I17" s="5">
        <f t="shared" si="0"/>
        <v>71.28</v>
      </c>
      <c r="J17" s="5">
        <v>4</v>
      </c>
      <c r="K17" s="5" t="s">
        <v>19</v>
      </c>
      <c r="L17" s="5"/>
      <c r="M17" s="13"/>
    </row>
    <row r="18" ht="32" customHeight="1" spans="1:13">
      <c r="A18" s="5">
        <v>16</v>
      </c>
      <c r="B18" s="5" t="s">
        <v>36</v>
      </c>
      <c r="C18" s="5" t="s">
        <v>37</v>
      </c>
      <c r="D18" s="6" t="s">
        <v>38</v>
      </c>
      <c r="E18" s="7">
        <v>1</v>
      </c>
      <c r="F18" s="5" t="s">
        <v>16</v>
      </c>
      <c r="G18" s="5">
        <v>62</v>
      </c>
      <c r="H18" s="5">
        <v>82</v>
      </c>
      <c r="I18" s="5">
        <f t="shared" si="0"/>
        <v>74</v>
      </c>
      <c r="J18" s="5">
        <v>1</v>
      </c>
      <c r="K18" s="5" t="s">
        <v>17</v>
      </c>
      <c r="L18" s="5"/>
      <c r="M18" s="13"/>
    </row>
    <row r="19" ht="32" customHeight="1" spans="1:13">
      <c r="A19" s="5">
        <v>17</v>
      </c>
      <c r="B19" s="5" t="s">
        <v>39</v>
      </c>
      <c r="C19" s="5" t="s">
        <v>37</v>
      </c>
      <c r="D19" s="8"/>
      <c r="E19" s="9"/>
      <c r="F19" s="5" t="s">
        <v>16</v>
      </c>
      <c r="G19" s="5">
        <v>60</v>
      </c>
      <c r="H19" s="5">
        <v>80.5</v>
      </c>
      <c r="I19" s="5">
        <f t="shared" si="0"/>
        <v>72.3</v>
      </c>
      <c r="J19" s="5">
        <v>3</v>
      </c>
      <c r="K19" s="5" t="s">
        <v>19</v>
      </c>
      <c r="L19" s="5"/>
      <c r="M19" s="13"/>
    </row>
    <row r="20" ht="32" customHeight="1" spans="1:13">
      <c r="A20" s="5">
        <v>18</v>
      </c>
      <c r="B20" s="5" t="s">
        <v>40</v>
      </c>
      <c r="C20" s="5" t="s">
        <v>37</v>
      </c>
      <c r="D20" s="8"/>
      <c r="E20" s="9"/>
      <c r="F20" s="5" t="s">
        <v>16</v>
      </c>
      <c r="G20" s="5">
        <v>58</v>
      </c>
      <c r="H20" s="5">
        <v>83</v>
      </c>
      <c r="I20" s="5">
        <f t="shared" si="0"/>
        <v>73</v>
      </c>
      <c r="J20" s="5">
        <v>2</v>
      </c>
      <c r="K20" s="5" t="s">
        <v>19</v>
      </c>
      <c r="L20" s="5"/>
      <c r="M20" s="13"/>
    </row>
    <row r="21" ht="32" customHeight="1" spans="1:13">
      <c r="A21" s="5">
        <v>19</v>
      </c>
      <c r="B21" s="5" t="s">
        <v>41</v>
      </c>
      <c r="C21" s="5" t="s">
        <v>37</v>
      </c>
      <c r="D21" s="10"/>
      <c r="E21" s="11"/>
      <c r="F21" s="5" t="s">
        <v>16</v>
      </c>
      <c r="G21" s="5">
        <v>58</v>
      </c>
      <c r="H21" s="5">
        <v>72.8</v>
      </c>
      <c r="I21" s="5">
        <f t="shared" si="0"/>
        <v>66.88</v>
      </c>
      <c r="J21" s="5">
        <v>4</v>
      </c>
      <c r="K21" s="5" t="s">
        <v>19</v>
      </c>
      <c r="L21" s="5"/>
      <c r="M21" s="13"/>
    </row>
    <row r="22" ht="32" customHeight="1" spans="1:13">
      <c r="A22" s="5">
        <v>23</v>
      </c>
      <c r="B22" s="5" t="s">
        <v>42</v>
      </c>
      <c r="C22" s="5" t="s">
        <v>43</v>
      </c>
      <c r="D22" s="6" t="s">
        <v>44</v>
      </c>
      <c r="E22" s="7">
        <v>1</v>
      </c>
      <c r="F22" s="5" t="s">
        <v>16</v>
      </c>
      <c r="G22" s="5">
        <v>79</v>
      </c>
      <c r="H22" s="5">
        <v>84.2</v>
      </c>
      <c r="I22" s="5">
        <f t="shared" si="0"/>
        <v>82.12</v>
      </c>
      <c r="J22" s="5">
        <v>1</v>
      </c>
      <c r="K22" s="5" t="s">
        <v>17</v>
      </c>
      <c r="L22" s="5"/>
      <c r="M22" s="13"/>
    </row>
    <row r="23" ht="32" customHeight="1" spans="1:13">
      <c r="A23" s="5">
        <v>24</v>
      </c>
      <c r="B23" s="5" t="s">
        <v>45</v>
      </c>
      <c r="C23" s="5" t="s">
        <v>43</v>
      </c>
      <c r="D23" s="8"/>
      <c r="E23" s="9"/>
      <c r="F23" s="5" t="s">
        <v>16</v>
      </c>
      <c r="G23" s="5">
        <v>57</v>
      </c>
      <c r="H23" s="5">
        <v>81.4</v>
      </c>
      <c r="I23" s="5">
        <f t="shared" si="0"/>
        <v>71.64</v>
      </c>
      <c r="J23" s="5">
        <v>2</v>
      </c>
      <c r="K23" s="5" t="s">
        <v>19</v>
      </c>
      <c r="L23" s="5"/>
      <c r="M23" s="13"/>
    </row>
    <row r="24" ht="32" customHeight="1" spans="1:13">
      <c r="A24" s="5">
        <v>25</v>
      </c>
      <c r="B24" s="5" t="s">
        <v>46</v>
      </c>
      <c r="C24" s="5" t="s">
        <v>43</v>
      </c>
      <c r="D24" s="10"/>
      <c r="E24" s="11"/>
      <c r="F24" s="5" t="s">
        <v>16</v>
      </c>
      <c r="G24" s="5">
        <v>50</v>
      </c>
      <c r="H24" s="5">
        <v>68.8</v>
      </c>
      <c r="I24" s="5">
        <f t="shared" si="0"/>
        <v>61.28</v>
      </c>
      <c r="J24" s="5">
        <v>3</v>
      </c>
      <c r="K24" s="5" t="s">
        <v>19</v>
      </c>
      <c r="L24" s="5"/>
      <c r="M24" s="13"/>
    </row>
    <row r="25" ht="32" customHeight="1" spans="1:13">
      <c r="A25" s="5">
        <v>26</v>
      </c>
      <c r="B25" s="5" t="s">
        <v>47</v>
      </c>
      <c r="C25" s="5" t="s">
        <v>48</v>
      </c>
      <c r="D25" s="6" t="s">
        <v>49</v>
      </c>
      <c r="E25" s="7">
        <v>1</v>
      </c>
      <c r="F25" s="5" t="s">
        <v>16</v>
      </c>
      <c r="G25" s="5">
        <v>68</v>
      </c>
      <c r="H25" s="5">
        <v>71.6</v>
      </c>
      <c r="I25" s="5">
        <f t="shared" si="0"/>
        <v>70.16</v>
      </c>
      <c r="J25" s="5">
        <v>3</v>
      </c>
      <c r="K25" s="5" t="s">
        <v>19</v>
      </c>
      <c r="L25" s="5"/>
      <c r="M25" s="13"/>
    </row>
    <row r="26" ht="32" customHeight="1" spans="1:13">
      <c r="A26" s="5">
        <v>27</v>
      </c>
      <c r="B26" s="5" t="s">
        <v>50</v>
      </c>
      <c r="C26" s="5" t="s">
        <v>48</v>
      </c>
      <c r="D26" s="8"/>
      <c r="E26" s="9"/>
      <c r="F26" s="5" t="s">
        <v>16</v>
      </c>
      <c r="G26" s="5">
        <v>67</v>
      </c>
      <c r="H26" s="5">
        <v>74.2</v>
      </c>
      <c r="I26" s="5">
        <f t="shared" si="0"/>
        <v>71.32</v>
      </c>
      <c r="J26" s="5">
        <v>2</v>
      </c>
      <c r="K26" s="5" t="s">
        <v>19</v>
      </c>
      <c r="L26" s="5"/>
      <c r="M26" s="13"/>
    </row>
    <row r="27" ht="32" customHeight="1" spans="1:13">
      <c r="A27" s="5">
        <v>28</v>
      </c>
      <c r="B27" s="5" t="s">
        <v>51</v>
      </c>
      <c r="C27" s="5" t="s">
        <v>48</v>
      </c>
      <c r="D27" s="10"/>
      <c r="E27" s="11"/>
      <c r="F27" s="5" t="s">
        <v>16</v>
      </c>
      <c r="G27" s="5">
        <v>66</v>
      </c>
      <c r="H27" s="5">
        <v>77.6</v>
      </c>
      <c r="I27" s="5">
        <f t="shared" si="0"/>
        <v>72.96</v>
      </c>
      <c r="J27" s="5">
        <v>1</v>
      </c>
      <c r="K27" s="5" t="s">
        <v>17</v>
      </c>
      <c r="L27" s="5"/>
      <c r="M27" s="13"/>
    </row>
    <row r="28" ht="32" customHeight="1" spans="1:13">
      <c r="A28" s="5">
        <v>29</v>
      </c>
      <c r="B28" s="5" t="s">
        <v>52</v>
      </c>
      <c r="C28" s="5" t="s">
        <v>53</v>
      </c>
      <c r="D28" s="6" t="s">
        <v>54</v>
      </c>
      <c r="E28" s="7">
        <v>2</v>
      </c>
      <c r="F28" s="5" t="s">
        <v>55</v>
      </c>
      <c r="G28" s="5">
        <v>67</v>
      </c>
      <c r="H28" s="5">
        <v>78.2</v>
      </c>
      <c r="I28" s="5">
        <f t="shared" ref="I28:I47" si="1">G28*0.5+H28*0.5</f>
        <v>72.6</v>
      </c>
      <c r="J28" s="5">
        <v>1</v>
      </c>
      <c r="K28" s="5" t="s">
        <v>17</v>
      </c>
      <c r="L28" s="5"/>
      <c r="M28" s="13"/>
    </row>
    <row r="29" ht="32" customHeight="1" spans="1:13">
      <c r="A29" s="5">
        <v>30</v>
      </c>
      <c r="B29" s="5" t="s">
        <v>56</v>
      </c>
      <c r="C29" s="5" t="s">
        <v>53</v>
      </c>
      <c r="D29" s="8"/>
      <c r="E29" s="9"/>
      <c r="F29" s="5" t="s">
        <v>55</v>
      </c>
      <c r="G29" s="5">
        <v>62</v>
      </c>
      <c r="H29" s="5">
        <v>69</v>
      </c>
      <c r="I29" s="5">
        <f t="shared" si="1"/>
        <v>65.5</v>
      </c>
      <c r="J29" s="5">
        <v>2</v>
      </c>
      <c r="K29" s="5" t="s">
        <v>17</v>
      </c>
      <c r="L29" s="5"/>
      <c r="M29" s="13"/>
    </row>
    <row r="30" ht="32" customHeight="1" spans="1:13">
      <c r="A30" s="5">
        <v>31</v>
      </c>
      <c r="B30" s="5" t="s">
        <v>57</v>
      </c>
      <c r="C30" s="5" t="s">
        <v>53</v>
      </c>
      <c r="D30" s="8"/>
      <c r="E30" s="9"/>
      <c r="F30" s="5" t="s">
        <v>55</v>
      </c>
      <c r="G30" s="5">
        <v>59</v>
      </c>
      <c r="H30" s="5">
        <v>71.4</v>
      </c>
      <c r="I30" s="5">
        <f t="shared" si="1"/>
        <v>65.2</v>
      </c>
      <c r="J30" s="5">
        <v>3</v>
      </c>
      <c r="K30" s="5" t="s">
        <v>19</v>
      </c>
      <c r="L30" s="5"/>
      <c r="M30" s="13"/>
    </row>
    <row r="31" ht="32" customHeight="1" spans="1:13">
      <c r="A31" s="5">
        <v>32</v>
      </c>
      <c r="B31" s="5" t="s">
        <v>58</v>
      </c>
      <c r="C31" s="5" t="s">
        <v>53</v>
      </c>
      <c r="D31" s="8"/>
      <c r="E31" s="9"/>
      <c r="F31" s="5" t="s">
        <v>55</v>
      </c>
      <c r="G31" s="5">
        <v>58</v>
      </c>
      <c r="H31" s="5">
        <v>68.2</v>
      </c>
      <c r="I31" s="5">
        <f t="shared" si="1"/>
        <v>63.1</v>
      </c>
      <c r="J31" s="5">
        <v>4</v>
      </c>
      <c r="K31" s="5" t="s">
        <v>19</v>
      </c>
      <c r="L31" s="5"/>
      <c r="M31" s="13"/>
    </row>
    <row r="32" ht="32" customHeight="1" spans="1:13">
      <c r="A32" s="5">
        <v>33</v>
      </c>
      <c r="B32" s="5" t="s">
        <v>59</v>
      </c>
      <c r="C32" s="5" t="s">
        <v>53</v>
      </c>
      <c r="D32" s="8"/>
      <c r="E32" s="9"/>
      <c r="F32" s="5" t="s">
        <v>55</v>
      </c>
      <c r="G32" s="5">
        <v>58</v>
      </c>
      <c r="H32" s="5">
        <v>66.6</v>
      </c>
      <c r="I32" s="5">
        <f t="shared" si="1"/>
        <v>62.3</v>
      </c>
      <c r="J32" s="5">
        <v>5</v>
      </c>
      <c r="K32" s="5" t="s">
        <v>19</v>
      </c>
      <c r="L32" s="5"/>
      <c r="M32" s="13"/>
    </row>
    <row r="33" ht="32" customHeight="1" spans="1:13">
      <c r="A33" s="5">
        <v>34</v>
      </c>
      <c r="B33" s="5" t="s">
        <v>60</v>
      </c>
      <c r="C33" s="5" t="s">
        <v>53</v>
      </c>
      <c r="D33" s="8"/>
      <c r="E33" s="9"/>
      <c r="F33" s="5" t="s">
        <v>55</v>
      </c>
      <c r="G33" s="5">
        <v>55</v>
      </c>
      <c r="H33" s="5">
        <v>66.4</v>
      </c>
      <c r="I33" s="5">
        <f t="shared" si="1"/>
        <v>60.7</v>
      </c>
      <c r="J33" s="5">
        <v>6</v>
      </c>
      <c r="K33" s="5" t="s">
        <v>19</v>
      </c>
      <c r="L33" s="5"/>
      <c r="M33" s="13"/>
    </row>
    <row r="34" ht="32" customHeight="1" spans="1:13">
      <c r="A34" s="5">
        <v>35</v>
      </c>
      <c r="B34" s="5" t="s">
        <v>61</v>
      </c>
      <c r="C34" s="5" t="s">
        <v>53</v>
      </c>
      <c r="D34" s="10"/>
      <c r="E34" s="11"/>
      <c r="F34" s="5" t="s">
        <v>55</v>
      </c>
      <c r="G34" s="5">
        <v>53</v>
      </c>
      <c r="H34" s="5">
        <v>68.4</v>
      </c>
      <c r="I34" s="5">
        <f t="shared" si="1"/>
        <v>60.7</v>
      </c>
      <c r="J34" s="5">
        <v>6</v>
      </c>
      <c r="K34" s="5" t="s">
        <v>19</v>
      </c>
      <c r="L34" s="5"/>
      <c r="M34" s="13"/>
    </row>
    <row r="35" ht="32" customHeight="1" spans="1:13">
      <c r="A35" s="5">
        <v>36</v>
      </c>
      <c r="B35" s="5" t="s">
        <v>62</v>
      </c>
      <c r="C35" s="5" t="s">
        <v>63</v>
      </c>
      <c r="D35" s="6" t="s">
        <v>64</v>
      </c>
      <c r="E35" s="7">
        <v>1</v>
      </c>
      <c r="F35" s="5" t="s">
        <v>55</v>
      </c>
      <c r="G35" s="5">
        <v>64</v>
      </c>
      <c r="H35" s="5">
        <v>76.6</v>
      </c>
      <c r="I35" s="5">
        <f t="shared" si="1"/>
        <v>70.3</v>
      </c>
      <c r="J35" s="5">
        <v>1</v>
      </c>
      <c r="K35" s="5" t="s">
        <v>17</v>
      </c>
      <c r="L35" s="5"/>
      <c r="M35" s="13"/>
    </row>
    <row r="36" ht="32" customHeight="1" spans="1:13">
      <c r="A36" s="5">
        <v>37</v>
      </c>
      <c r="B36" s="5" t="s">
        <v>65</v>
      </c>
      <c r="C36" s="5" t="s">
        <v>63</v>
      </c>
      <c r="D36" s="8"/>
      <c r="E36" s="9"/>
      <c r="F36" s="5" t="s">
        <v>55</v>
      </c>
      <c r="G36" s="5">
        <v>61</v>
      </c>
      <c r="H36" s="5">
        <v>74.4</v>
      </c>
      <c r="I36" s="5">
        <f t="shared" si="1"/>
        <v>67.7</v>
      </c>
      <c r="J36" s="5">
        <v>2</v>
      </c>
      <c r="K36" s="5" t="s">
        <v>19</v>
      </c>
      <c r="L36" s="5"/>
      <c r="M36" s="13"/>
    </row>
    <row r="37" ht="32" customHeight="1" spans="1:13">
      <c r="A37" s="5">
        <v>38</v>
      </c>
      <c r="B37" s="5" t="s">
        <v>66</v>
      </c>
      <c r="C37" s="5" t="s">
        <v>63</v>
      </c>
      <c r="D37" s="10"/>
      <c r="E37" s="11"/>
      <c r="F37" s="5" t="s">
        <v>55</v>
      </c>
      <c r="G37" s="5">
        <v>57</v>
      </c>
      <c r="H37" s="5">
        <v>68.6</v>
      </c>
      <c r="I37" s="5">
        <f t="shared" si="1"/>
        <v>62.8</v>
      </c>
      <c r="J37" s="5">
        <v>3</v>
      </c>
      <c r="K37" s="5" t="s">
        <v>19</v>
      </c>
      <c r="L37" s="5"/>
      <c r="M37" s="13"/>
    </row>
    <row r="38" ht="32" customHeight="1" spans="1:13">
      <c r="A38" s="5">
        <v>39</v>
      </c>
      <c r="B38" s="5" t="s">
        <v>67</v>
      </c>
      <c r="C38" s="5" t="s">
        <v>68</v>
      </c>
      <c r="D38" s="6" t="s">
        <v>64</v>
      </c>
      <c r="E38" s="7">
        <v>1</v>
      </c>
      <c r="F38" s="5" t="s">
        <v>55</v>
      </c>
      <c r="G38" s="5">
        <v>65</v>
      </c>
      <c r="H38" s="5">
        <v>70.2</v>
      </c>
      <c r="I38" s="5">
        <f t="shared" si="1"/>
        <v>67.6</v>
      </c>
      <c r="J38" s="5">
        <v>2</v>
      </c>
      <c r="K38" s="5" t="s">
        <v>19</v>
      </c>
      <c r="L38" s="5"/>
      <c r="M38" s="13"/>
    </row>
    <row r="39" ht="32" customHeight="1" spans="1:13">
      <c r="A39" s="5">
        <v>40</v>
      </c>
      <c r="B39" s="5" t="s">
        <v>69</v>
      </c>
      <c r="C39" s="5" t="s">
        <v>68</v>
      </c>
      <c r="D39" s="8"/>
      <c r="E39" s="9"/>
      <c r="F39" s="5" t="s">
        <v>55</v>
      </c>
      <c r="G39" s="5">
        <v>64</v>
      </c>
      <c r="H39" s="5">
        <v>73</v>
      </c>
      <c r="I39" s="5">
        <f t="shared" si="1"/>
        <v>68.5</v>
      </c>
      <c r="J39" s="5">
        <v>1</v>
      </c>
      <c r="K39" s="5" t="s">
        <v>17</v>
      </c>
      <c r="L39" s="5"/>
      <c r="M39" s="13"/>
    </row>
    <row r="40" ht="32" customHeight="1" spans="1:13">
      <c r="A40" s="5">
        <v>41</v>
      </c>
      <c r="B40" s="5" t="s">
        <v>70</v>
      </c>
      <c r="C40" s="5" t="s">
        <v>68</v>
      </c>
      <c r="D40" s="8"/>
      <c r="E40" s="9"/>
      <c r="F40" s="5" t="s">
        <v>55</v>
      </c>
      <c r="G40" s="5">
        <v>61</v>
      </c>
      <c r="H40" s="5">
        <v>66.4</v>
      </c>
      <c r="I40" s="5">
        <f t="shared" si="1"/>
        <v>63.7</v>
      </c>
      <c r="J40" s="5">
        <v>4</v>
      </c>
      <c r="K40" s="5" t="s">
        <v>19</v>
      </c>
      <c r="L40" s="5"/>
      <c r="M40" s="13"/>
    </row>
    <row r="41" ht="32" customHeight="1" spans="1:13">
      <c r="A41" s="5">
        <v>42</v>
      </c>
      <c r="B41" s="5" t="s">
        <v>71</v>
      </c>
      <c r="C41" s="5" t="s">
        <v>68</v>
      </c>
      <c r="D41" s="10"/>
      <c r="E41" s="11"/>
      <c r="F41" s="5" t="s">
        <v>55</v>
      </c>
      <c r="G41" s="5">
        <v>61</v>
      </c>
      <c r="H41" s="5">
        <v>69.8</v>
      </c>
      <c r="I41" s="5">
        <f t="shared" si="1"/>
        <v>65.4</v>
      </c>
      <c r="J41" s="5">
        <v>3</v>
      </c>
      <c r="K41" s="5" t="s">
        <v>19</v>
      </c>
      <c r="L41" s="5"/>
      <c r="M41" s="13"/>
    </row>
    <row r="42" ht="32" customHeight="1" spans="1:13">
      <c r="A42" s="5">
        <v>43</v>
      </c>
      <c r="B42" s="5" t="s">
        <v>72</v>
      </c>
      <c r="C42" s="5" t="s">
        <v>73</v>
      </c>
      <c r="D42" s="6" t="s">
        <v>74</v>
      </c>
      <c r="E42" s="7">
        <v>1</v>
      </c>
      <c r="F42" s="5" t="s">
        <v>55</v>
      </c>
      <c r="G42" s="5">
        <v>80</v>
      </c>
      <c r="H42" s="5">
        <v>76.2</v>
      </c>
      <c r="I42" s="5">
        <f t="shared" si="1"/>
        <v>78.1</v>
      </c>
      <c r="J42" s="5">
        <v>1</v>
      </c>
      <c r="K42" s="5" t="s">
        <v>17</v>
      </c>
      <c r="L42" s="5"/>
      <c r="M42" s="13"/>
    </row>
    <row r="43" ht="32" customHeight="1" spans="1:13">
      <c r="A43" s="5">
        <v>44</v>
      </c>
      <c r="B43" s="5" t="s">
        <v>75</v>
      </c>
      <c r="C43" s="5" t="s">
        <v>73</v>
      </c>
      <c r="D43" s="8"/>
      <c r="E43" s="9"/>
      <c r="F43" s="5" t="s">
        <v>55</v>
      </c>
      <c r="G43" s="5">
        <v>64</v>
      </c>
      <c r="H43" s="5">
        <v>76.4</v>
      </c>
      <c r="I43" s="5">
        <f t="shared" si="1"/>
        <v>70.2</v>
      </c>
      <c r="J43" s="5">
        <v>3</v>
      </c>
      <c r="K43" s="5" t="s">
        <v>19</v>
      </c>
      <c r="L43" s="5"/>
      <c r="M43" s="13"/>
    </row>
    <row r="44" ht="32" customHeight="1" spans="1:13">
      <c r="A44" s="5">
        <v>45</v>
      </c>
      <c r="B44" s="5" t="s">
        <v>76</v>
      </c>
      <c r="C44" s="5" t="s">
        <v>73</v>
      </c>
      <c r="D44" s="10"/>
      <c r="E44" s="11"/>
      <c r="F44" s="5" t="s">
        <v>55</v>
      </c>
      <c r="G44" s="5">
        <v>62</v>
      </c>
      <c r="H44" s="5">
        <v>79</v>
      </c>
      <c r="I44" s="5">
        <f t="shared" si="1"/>
        <v>70.5</v>
      </c>
      <c r="J44" s="5">
        <v>2</v>
      </c>
      <c r="K44" s="5" t="s">
        <v>19</v>
      </c>
      <c r="L44" s="5"/>
      <c r="M44" s="13"/>
    </row>
    <row r="45" ht="32" customHeight="1" spans="1:13">
      <c r="A45" s="5">
        <v>20</v>
      </c>
      <c r="B45" s="5" t="s">
        <v>77</v>
      </c>
      <c r="C45" s="5" t="s">
        <v>78</v>
      </c>
      <c r="D45" s="6" t="s">
        <v>79</v>
      </c>
      <c r="E45" s="7">
        <v>1</v>
      </c>
      <c r="F45" s="5" t="s">
        <v>55</v>
      </c>
      <c r="G45" s="5">
        <v>56</v>
      </c>
      <c r="H45" s="5">
        <v>70.5</v>
      </c>
      <c r="I45" s="5">
        <f t="shared" si="1"/>
        <v>63.25</v>
      </c>
      <c r="J45" s="5">
        <v>1</v>
      </c>
      <c r="K45" s="5" t="s">
        <v>17</v>
      </c>
      <c r="L45" s="5"/>
      <c r="M45" s="13"/>
    </row>
    <row r="46" ht="32" customHeight="1" spans="1:13">
      <c r="A46" s="5">
        <v>21</v>
      </c>
      <c r="B46" s="5" t="s">
        <v>80</v>
      </c>
      <c r="C46" s="5" t="s">
        <v>78</v>
      </c>
      <c r="D46" s="8"/>
      <c r="E46" s="9"/>
      <c r="F46" s="5" t="s">
        <v>55</v>
      </c>
      <c r="G46" s="5">
        <v>47</v>
      </c>
      <c r="H46" s="5">
        <v>77.4</v>
      </c>
      <c r="I46" s="5">
        <f t="shared" si="1"/>
        <v>62.2</v>
      </c>
      <c r="J46" s="5">
        <v>2</v>
      </c>
      <c r="K46" s="5" t="s">
        <v>19</v>
      </c>
      <c r="L46" s="5"/>
      <c r="M46" s="13"/>
    </row>
    <row r="47" ht="32" customHeight="1" spans="1:13">
      <c r="A47" s="5">
        <v>22</v>
      </c>
      <c r="B47" s="5" t="s">
        <v>81</v>
      </c>
      <c r="C47" s="5" t="s">
        <v>78</v>
      </c>
      <c r="D47" s="10"/>
      <c r="E47" s="11"/>
      <c r="F47" s="5" t="s">
        <v>55</v>
      </c>
      <c r="G47" s="5">
        <v>46</v>
      </c>
      <c r="H47" s="5">
        <v>71.3</v>
      </c>
      <c r="I47" s="5">
        <f t="shared" si="1"/>
        <v>58.65</v>
      </c>
      <c r="J47" s="5">
        <v>3</v>
      </c>
      <c r="K47" s="5" t="s">
        <v>19</v>
      </c>
      <c r="L47" s="5"/>
      <c r="M47" s="13"/>
    </row>
  </sheetData>
  <autoFilter ref="A2:X47">
    <extLst/>
  </autoFilter>
  <mergeCells count="23">
    <mergeCell ref="A1:L1"/>
    <mergeCell ref="D3:D6"/>
    <mergeCell ref="D7:D9"/>
    <mergeCell ref="D10:D17"/>
    <mergeCell ref="D18:D21"/>
    <mergeCell ref="D22:D24"/>
    <mergeCell ref="D25:D27"/>
    <mergeCell ref="D28:D34"/>
    <mergeCell ref="D35:D37"/>
    <mergeCell ref="D38:D41"/>
    <mergeCell ref="D42:D44"/>
    <mergeCell ref="D45:D47"/>
    <mergeCell ref="E3:E6"/>
    <mergeCell ref="E7:E9"/>
    <mergeCell ref="E10:E17"/>
    <mergeCell ref="E18:E21"/>
    <mergeCell ref="E22:E24"/>
    <mergeCell ref="E25:E27"/>
    <mergeCell ref="E28:E34"/>
    <mergeCell ref="E35:E37"/>
    <mergeCell ref="E38:E41"/>
    <mergeCell ref="E42:E44"/>
    <mergeCell ref="E45:E47"/>
  </mergeCells>
  <pageMargins left="0.432638888888889" right="0.354166666666667" top="0.432638888888889" bottom="0.354166666666667" header="0.393055555555556" footer="0.275"/>
  <pageSetup paperSize="9" scale="9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2023-09-19T10:24:00Z</dcterms:created>
  <dcterms:modified xsi:type="dcterms:W3CDTF">2023-09-19T10:29:25Z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