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常规" sheetId="1" r:id="rId1"/>
  </sheets>
  <definedNames>
    <definedName name="_xlnm.Print_Titles" localSheetId="0">'常规'!$1:$3</definedName>
    <definedName name="_xlnm._FilterDatabase" localSheetId="0" hidden="1">'常规'!$A$4:$X$89</definedName>
  </definedNames>
  <calcPr fullCalcOnLoad="1"/>
</workbook>
</file>

<file path=xl/sharedStrings.xml><?xml version="1.0" encoding="utf-8"?>
<sst xmlns="http://schemas.openxmlformats.org/spreadsheetml/2006/main" count="955" uniqueCount="453">
  <si>
    <t>叶城县2024年中央提前下达财政衔接推进乡村振兴补助资金（巩固拓展脱贫攻坚成果同乡村振兴任务）项目计划备案表</t>
  </si>
  <si>
    <t>序号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</si>
  <si>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</si>
  <si>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</si>
  <si>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</si>
  <si>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</si>
  <si>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</si>
  <si>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</si>
  <si>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</si>
  <si>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
单位</t>
  </si>
  <si>
    <t>建设
规模</t>
  </si>
  <si>
    <t>项目总投资及资金来源</t>
  </si>
  <si>
    <t>受益情况</t>
  </si>
  <si>
    <t>项目主管
部门</t>
  </si>
  <si>
    <t>责任人</t>
  </si>
  <si>
    <t>绩效目标</t>
  </si>
  <si>
    <t>备注</t>
  </si>
  <si>
    <t>合计</t>
  </si>
  <si>
    <t>衔接
资金</t>
  </si>
  <si>
    <t>地方专项衔接资金</t>
  </si>
  <si>
    <t>行业
资金</t>
  </si>
  <si>
    <t>援疆
资金</t>
  </si>
  <si>
    <t>其他</t>
  </si>
  <si>
    <t>户数</t>
  </si>
  <si>
    <t>人数</t>
  </si>
  <si>
    <t>其中监测帮扶对象</t>
  </si>
  <si>
    <t>－－</t>
  </si>
  <si>
    <t>yc2024001</t>
  </si>
  <si>
    <t>叶城县2024年依提木孔镇12村温室大棚建设项目</t>
  </si>
  <si>
    <t>产业发展</t>
  </si>
  <si>
    <t>种植业基地</t>
  </si>
  <si>
    <t>新建</t>
  </si>
  <si>
    <t>依提木孔镇12村</t>
  </si>
  <si>
    <t>项目总投资：2000万元。
建设内容：新建温室大棚40000平方米，折合50*10米标准温室大棚80座，25万元/座，及附属配套建设。</t>
  </si>
  <si>
    <t>座</t>
  </si>
  <si>
    <t>农业农村局</t>
  </si>
  <si>
    <t>吐尔孙江·买买提艾力</t>
  </si>
  <si>
    <t>经济效益：村集体年收益≥36万元；
社会效益：带动就业70人以上，群众满意度≥95%。推动叶城县区域内蔬菜产业发展，保障市场供给和当地农产品市场果蔬交易，壮大叶城县农业经济。</t>
  </si>
  <si>
    <t>yc2024002</t>
  </si>
  <si>
    <t>叶城县2024年依提木孔镇23村温室大棚建设项目</t>
  </si>
  <si>
    <t>依提木孔镇23村</t>
  </si>
  <si>
    <t>项目总投资：2500万元。
建设内容：新建温室大棚50000平方米，折合50*10米标准温室大棚100座，25万元/座，及附属配套建设。</t>
  </si>
  <si>
    <t>经济效益：村集体年收益≥45万元；
社会效益：带动就业85人以上，群众满意度≥95%。推动叶城县区域内蔬菜产业发展，保障市场供给和当地农产品市场果蔬交易，壮大叶城县农业经济。</t>
  </si>
  <si>
    <t>yc2024003</t>
  </si>
  <si>
    <t>叶城县2024年依提木孔镇23村设施农业建设项目</t>
  </si>
  <si>
    <t>项目总投资：1750万元。
建设内容：新建温室大棚35000平方米，折合50*10米标准温室大棚70座，25万元/座，及附属配套建设。</t>
  </si>
  <si>
    <t>经济效益：村集体年收益≥31.5万元；
社会效益：带动就业60人以上，群众满意度≥95%。推动叶城县区域内蔬菜产业发展，保障市场供给和当地农产品市场果蔬交易，壮大叶城县农业经济。</t>
  </si>
  <si>
    <t>yc2024004</t>
  </si>
  <si>
    <t>叶城县2024年依提木孔镇24村温室大棚建设项目</t>
  </si>
  <si>
    <t>依提木孔镇24村</t>
  </si>
  <si>
    <t>项目总投资：2375万元。
建设内容：新建温室大棚47500平方米，折合50*10米标准温室大棚95座，25万元/座，及附属配套建设。</t>
  </si>
  <si>
    <t>经济效益：村集体年收益≥42.8万元；
社会效益：带动就业85人以上，群众满意度≥95%。推动叶城县区域内蔬菜产业发展，保障市场供给和当地农产品市场果蔬交易，壮大叶城县农业经济。</t>
  </si>
  <si>
    <t>yc2024005</t>
  </si>
  <si>
    <t>叶城县2024年依提木孔镇24村设施农业建设项目</t>
  </si>
  <si>
    <t>经济效益：村集体年收益≥45万元；
社会效益：带动就业90人以上，群众满意度≥95%。推动叶城县区域内蔬菜产业发展，保障市场供给和当地农产品市场果蔬交易，壮大叶城县农业经济。</t>
  </si>
  <si>
    <t>yc2024006</t>
  </si>
  <si>
    <t>叶城县2024年洛克乡8村示范村乡村建设项目</t>
  </si>
  <si>
    <t>洛克乡8村</t>
  </si>
  <si>
    <t>yc2024007</t>
  </si>
  <si>
    <t>叶城县2024年恰尔巴格镇13村温室大棚建设项目</t>
  </si>
  <si>
    <t>恰尔巴格镇6村</t>
  </si>
  <si>
    <t>项目总投资：1850万元。
建设内容：新建温室大棚36855平方米，折合50*10米标准温室大棚约74座，25万元/座，及附属配套建设。</t>
  </si>
  <si>
    <t>经济效益：村集体年收益≥33万元；
社会效益：带动就业70人以上，群众满意度≥95%。推动叶城县区域内蔬菜产业发展，保障市场供给和当地农产品市场果蔬交易，壮大叶城县农业经济。</t>
  </si>
  <si>
    <t>yc2024008</t>
  </si>
  <si>
    <t>叶城县2024年恰尔巴格镇5村温室大棚建设项目</t>
  </si>
  <si>
    <t>项目总投资：1825万元。
建设内容：新建温室大棚36660平方米，折合50*10米标准温室大棚约73座，25万元/座，及附属配套建设。</t>
  </si>
  <si>
    <t>经济效益：村集体年收益≥32万元；
社会效益：带动就业65人以上，群众满意度≥95%。推动叶城县区域内蔬菜产业发展，保障市场供给和当地农产品市场果蔬交易，壮大叶城县农业经济。</t>
  </si>
  <si>
    <t>yc2024009</t>
  </si>
  <si>
    <t>叶城县2024年恰尔巴格镇7村温室大棚建设项目</t>
  </si>
  <si>
    <t>项目总投资：1850万元。
建设内容：新建温室大棚37050平方米，折合50*10米标准温室大棚约74座，25万元/座，及附属配套建设。</t>
  </si>
  <si>
    <t>经济效益：村集体年收益≥33万元；
社会效益：带动就业65人以上，群众满意度≥95%。推动叶城县区域内蔬菜产业发展，保障市场供给和当地农产品市场果蔬交易，壮大叶城县农业经济。</t>
  </si>
  <si>
    <t>yc2024010</t>
  </si>
  <si>
    <t>叶城县2024年恰尔巴格镇6村温室大棚建设项目</t>
  </si>
  <si>
    <t>项目总投资：1975万元。
建设内容：新建温室大棚39435平方米，折合50*10米标准温室大棚约79座，25万元/座，及附属配套建设。</t>
  </si>
  <si>
    <t>经济效益：村集体年收益≥35万元；
社会效益：带动就业65人以上，群众满意度≥95%。推动叶城县区域内蔬菜产业发展，保障市场供给和当地农产品市场果蔬交易，壮大叶城县农业经济。</t>
  </si>
  <si>
    <t>yc2024011</t>
  </si>
  <si>
    <t>叶城县2024年吐古其乡15村温室大棚建设项目</t>
  </si>
  <si>
    <t>吐古其乡15村</t>
  </si>
  <si>
    <t>项目总投资：1000万元。
建设内容：新建温室大棚20000平方米，折合50*10米标准温室大棚40座，25万元/座，及附属配套建设。</t>
  </si>
  <si>
    <t>经济效益：村集体年收益≥18万元；
社会效益：带动就业35人以上，群众满意度≥95%。推动叶城县区域内蔬菜产业发展，保障市场供给和当地农产品市场果蔬交易，壮大叶城县农业经济。</t>
  </si>
  <si>
    <t>yc2024012</t>
  </si>
  <si>
    <t>叶城县2024年吐古其乡12村温室大棚建设项目</t>
  </si>
  <si>
    <t>吐古其乡12村</t>
  </si>
  <si>
    <t>经济效益：村集体年收益≥31万元；
社会效益：带动就业60人以上，群众满意度≥95%。推动叶城县区域内蔬菜产业发展，保障市场供给和当地农产品市场果蔬交易，壮大叶城县农业经济。</t>
  </si>
  <si>
    <t>yc2024013</t>
  </si>
  <si>
    <t>叶城县2024年吐古其乡8村温室大棚建设项目</t>
  </si>
  <si>
    <t>吐古其乡8村</t>
  </si>
  <si>
    <t>项目总投资：2250万元。
建设内容：新建温室大棚45000平方米，折合50*10米标准温室大棚90座，25万元/座，及附属配套建设。</t>
  </si>
  <si>
    <t>经济效益：村集体年收益≥40万元；
社会效益：带动就业80人以上，群众满意度≥95%。推动叶城县区域内蔬菜产业发展，保障市场供给和当地农产品市场果蔬交易，壮大叶城县农业经济。</t>
  </si>
  <si>
    <t>yc2024014</t>
  </si>
  <si>
    <t>叶城县2024年白杨镇温室大棚建设项目</t>
  </si>
  <si>
    <t>白杨镇5村</t>
  </si>
  <si>
    <t>项目总投资：2975万元。
建设内容：新建温室大棚59500平方米，折合50*10米标准温室大棚119座，25万元/座，及附属配套建设。</t>
  </si>
  <si>
    <t>经济效益：村集体年收益≥53万元；
社会效益：带动就业100人以上，群众满意度≥95%。推动叶城县区域内蔬菜产业发展，保障市场供给和当地农产品市场果蔬交易，壮大叶城县农业经济。</t>
  </si>
  <si>
    <t>yc2024035</t>
  </si>
  <si>
    <t>叶城县2024年柯克亚乡种植业基地配套建设项目</t>
  </si>
  <si>
    <t>小型农田水利设施建设</t>
  </si>
  <si>
    <t>柯克亚乡4村、2村</t>
  </si>
  <si>
    <r>
      <rPr>
        <sz val="12"/>
        <rFont val="宋体"/>
        <family val="0"/>
      </rPr>
      <t>项目总投资：395万元
建设内容：新建0.2-0.8m</t>
    </r>
    <r>
      <rPr>
        <sz val="12"/>
        <rFont val="汉仪书宋二KW"/>
        <family val="0"/>
      </rPr>
      <t>³</t>
    </r>
    <r>
      <rPr>
        <sz val="12"/>
        <rFont val="宋体"/>
        <family val="0"/>
      </rPr>
      <t>/s防渗渠5.2公里。
建设地点：柯克亚乡4村、2村</t>
    </r>
  </si>
  <si>
    <t>公里</t>
  </si>
  <si>
    <t>经济效益：带动临时就业≥30人，人均月工资≥3000元，带动灌溉农田每亩增收≥200元。
社会效益：改善灌溉面积≥1300亩，新建渠道长度5.2公里，受益脱贫户（含监测帮扶对象）≥1223人，提高水资源利用率和保证率，全面提升灌溉水平，降低运行成本，节约水资源，改善农业用水条件，提高水利工程综合效益。</t>
  </si>
  <si>
    <t>yc2024036</t>
  </si>
  <si>
    <t>叶城县2024年棋盘乡种植业基地配套建设项目</t>
  </si>
  <si>
    <t>棋盘乡14村</t>
  </si>
  <si>
    <r>
      <rPr>
        <sz val="12"/>
        <rFont val="宋体"/>
        <family val="0"/>
      </rPr>
      <t>项目总投资：395万元
建设内容：棋盘乡14村新建0.2-0.8m</t>
    </r>
    <r>
      <rPr>
        <sz val="12"/>
        <rFont val="汉仪书宋二KW"/>
        <family val="0"/>
      </rPr>
      <t>³</t>
    </r>
    <r>
      <rPr>
        <sz val="12"/>
        <rFont val="宋体"/>
        <family val="0"/>
      </rPr>
      <t>/s防渗渠5.8公里,68.1万元/公里。
建设地点：棋盘乡14村</t>
    </r>
  </si>
  <si>
    <t>经济效益：带动临时就业≥40人，人均月工资≥3000元，带动灌溉农田每亩增收≥200元。
社会效益：改善灌溉面积≥5700亩，新建渠道长度12.74公里，受益脱贫户（含监测帮扶对象）≥518人，提高水资源利用率和保证率，全面提升灌溉水平，降低运行成本，节约水资源，改善农业用水条件，提高水利工程综合效益。</t>
  </si>
  <si>
    <t>yc2024019</t>
  </si>
  <si>
    <t>叶城县2024年恰尔巴格镇种植业基地配套建设项目</t>
  </si>
  <si>
    <t>恰尔巴格镇2村、3村、4村、10村、11村、12村、14村</t>
  </si>
  <si>
    <t>项目总投资：490万元
建设内容：新建0.2-0.8m³/s防渗渠7公里，70万元/公里，其中：2村0.04公里，3村0.3公里、4村1.3公里、10村2.1公里、11村1.1公里、12村0.7公里、14村1.46公里，并配套渠系建筑物。
建设地点：恰尔巴格镇2村、3村、4村、10村、11村、12村、14村</t>
  </si>
  <si>
    <t>经济效益：带动临时就业≥30人，人均月工资≥3000元，带动灌溉农田每亩增收≥200元。
社会效益：改善灌溉面积≥2400亩，新建渠道长度7公里，受益脱贫户（含监测帮扶对象）≥4544人，提高水资源利用率和保证率，全面提升灌溉水平，降低运行成本，节约水资源，改善农业用水条件，提高水利工程综合效益。</t>
  </si>
  <si>
    <t>yc2024033</t>
  </si>
  <si>
    <t>叶城县2024年恰其库木管理区种植业基地配套建设项目</t>
  </si>
  <si>
    <t>恰其库木管理区5村</t>
  </si>
  <si>
    <t>项目总投资：390万元
建设内容：新建0.2-0.8m³/s防渗渠4.8公里及其配套设施。
建设地点：恰其库木管理区5村</t>
  </si>
  <si>
    <t>经济效益：带动临时就业≥65人，人均月工资≥3000元，带动灌溉农田每亩增收≥200元。
社会效益：改善灌溉面积≥12000亩，新建渠道长度27公里，受益脱贫户（含监测帮扶对象）≥576人，提高水资源利用率和保证率，全面提升灌溉水平，降低运行成本，节约水资源，改善农业用水条件，提高水利工程综合效益。</t>
  </si>
  <si>
    <t>yc2024023</t>
  </si>
  <si>
    <t>叶城县2024年河园镇种植业基地配套建设项目</t>
  </si>
  <si>
    <t>河园镇17村</t>
  </si>
  <si>
    <t>项目总投资：510万元
建设内容：新建0.3-1m³/s防渗渠6.9公里及渠系建筑物附属设施等。
建设地点：河园镇17村</t>
  </si>
  <si>
    <t>经济效益：带动临时就业≥60人，人均月工资≥3000元，带动灌溉农田每亩增收≥200元。
数量指标：新建渠道长度31.55公里，每公里75万元，改善灌溉面积≥14100亩，质量指标：项目（工程）验收合格率100%。
社会效益：带动脱贫户和边缘易致贫户人数≥1200人，提高水资源利用率和保证率，提升项目村基础设施，全面提升灌溉水平，节约水资源，改善农业用水条件，提高水利工程综合利用率。</t>
  </si>
  <si>
    <t>yc2024021</t>
  </si>
  <si>
    <t>叶城县2024年铁提乡种植业基地配套建设项目</t>
  </si>
  <si>
    <t>铁提乡1村、3村、4村、9村</t>
  </si>
  <si>
    <t>项目总投资：800万元
建设内容：新建0.2-0.8m³/s防渗渠11.21公里，其中：1村3.11公里，3村1.63公里、4村1.27公里、9村5.2公里。
建设地点：铁提乡1村、3村、4村、9村</t>
  </si>
  <si>
    <t>经济效益：带动临时就业≥55人，人均月工资≥3000元，带动灌溉农田每亩增收≥200元。
社会效益：改善灌溉面积≥9000亩，新建渠道长度20公里，受益脱贫户（含监测帮扶对象）≥2026人，提高水资源利用率和保证率，全面提升灌溉水平，降低运行成本，节约水资源，改善农业用水条件，提高水利工程综合效益。</t>
  </si>
  <si>
    <t>yc2024030</t>
  </si>
  <si>
    <t>叶城县2024年乌吉热克乡种植业基地配套建设项目</t>
  </si>
  <si>
    <t>乌吉热克乡3村，4村，5村，6村，7村，10村，11村，12村</t>
  </si>
  <si>
    <t>项目总投资：1500万元，本次安排资金545.4015万元
建设内容：新建0.2-0.8m³/s防渗渠20.28公里防渗渠及配套设施。其中，3村1.6公里，4村4.2公里，5村2.1公里，6村2.6公里，7村2.2公里，10村2.4公里，11村2.28公里，12村2.9公里。
建设地点：乌吉热克乡3村，4村，5村，6村，7村，10村，11村，12村。</t>
  </si>
  <si>
    <t>经济效益：带动临时就业≥80人，人均月工资≥3000元，带动灌溉农田每亩增收≥200元。
社会效益：改善灌溉面积≥15800亩，新建渠道长度36.07公里，受益脱贫户（含监测帮扶对象）≥3469人，提高水资源利用率和保证率，全面提升灌溉水平，降低运行成本，节约水资源，改善农业用水条件，提高水利工程综合效益。</t>
  </si>
  <si>
    <t>yc2024025</t>
  </si>
  <si>
    <t>叶城县2024年乌夏巴什镇种植业基地配套建设项目</t>
  </si>
  <si>
    <t>乌夏巴什镇14村</t>
  </si>
  <si>
    <t>项目总投资：385万元
建设内容：新建0.2-0.5m³/s防渗渠5.5公里，70万元/公里，并配套水闸、农桥等渠系建筑物。其中14村渠道1.5公里，15村渠道2.6公里，18村渠道1.4公里。
建设地点：乌夏巴什镇14村、15村、18村</t>
  </si>
  <si>
    <t>经济效益：带动临时就业≥75人，人均月工资≥3000元，带动灌溉农田每亩增收≥200元。
社会效益：改善灌溉面积≥17000亩，新建渠道长度37.7公里，受益脱贫户（含监测帮扶对象）≥1382人，提高水资源利用率和保证率，全面提升灌溉水平，降低运行成本，节约水资源，改善农业用水条件，提高水利工程综合效益。</t>
  </si>
  <si>
    <t>yc2024024</t>
  </si>
  <si>
    <t>叶城县2024年夏合甫乡种植业基地配套建设项目</t>
  </si>
  <si>
    <t>夏合甫乡5村、12村、17村</t>
  </si>
  <si>
    <t>项目总投资：600万元
建设内容：新建0.2-0.5m³/s防渗渠10公里，60万元/公里。
建设地点：夏合甫乡5村、12村、17村</t>
  </si>
  <si>
    <t>经济效益：带动临时就业≥54人，人均月工资≥3000元，带动灌溉农田每亩增收≥200元。
社会效益：改善灌溉面积≥8600亩，新建渠道长度20公里，受益脱贫户（含监测帮扶对象）≥1534人，提高水资源利用率和保证率，全面提升灌溉水平，降低运行成本，节约水资源，改善农业用水条件，提高水利工程综合效益。</t>
  </si>
  <si>
    <t>yc2024037</t>
  </si>
  <si>
    <t>叶城县2024年白杨镇核桃高产示范园建设项目</t>
  </si>
  <si>
    <t>白杨镇12村、15村</t>
  </si>
  <si>
    <t>项目总投资：56.25万元
建设内容：示范园750亩，每亩补助750元，包含复合肥、尿素、修剪、嫁接等。
建设地点：白杨镇</t>
  </si>
  <si>
    <t>亩</t>
  </si>
  <si>
    <t>核桃产业化发展中心</t>
  </si>
  <si>
    <t>郑斐</t>
  </si>
  <si>
    <t>经济效益：实现亩均增收≥150元。
社会效益：推动叶城县区域内果品产业发展，壮大叶城县农业经济。群众满意度≥95%。带动受益脱贫人口（含监测帮扶对象）≥384人。</t>
  </si>
  <si>
    <t>叶城县2024年江格勒斯乡核桃示范园建设项目</t>
  </si>
  <si>
    <t>江格勒斯乡11村</t>
  </si>
  <si>
    <t>项目总投资：22.5万元
建设内容：示范园300亩，每亩补助750元，包含复合肥、尿素、修剪、嫁接等。
建设地点：江格勒斯乡11村</t>
  </si>
  <si>
    <t>经济效益：实现亩均增收≥150元。
社会效益：推动叶城县区域内果品产业发展，壮大叶城县农业经济。群众满意度≥95%。带动受益脱贫人口（含监测帮扶对象）≥465人。</t>
  </si>
  <si>
    <t>叶城县2024年恰尔巴格镇核桃高产示范园建设项目</t>
  </si>
  <si>
    <t>恰尔巴格镇9村、11村、13村</t>
  </si>
  <si>
    <t>项目总投资：134.1885万元
建设内容：1、示范园686.1亩，每亩补助750元，包含复合肥、尿素、修剪、嫁接等。
2、桃树嫁接13270株，每株补助30元，投资39.81万元。西梅嫁接8192株，每株补助30元，投资24.576万元。核桃嫁接6115株，每株补助30元，投资18.345万元。
建设地点：恰尔巴格镇</t>
  </si>
  <si>
    <t>经济效益：实现亩均增收≥150元。
社会效益：推动叶城县区域内果品产业发展，壮大叶城县农业经济。群众满意度≥95%。带动受益脱贫人口（含监测帮扶对象）≥1686人。</t>
  </si>
  <si>
    <t>叶城县2024年恰其库木管理区核桃高产示范园建设项目</t>
  </si>
  <si>
    <t>恰其库木管理区2村</t>
  </si>
  <si>
    <t>项目总投资：22.5万元
建设内容：示范园300亩，每亩补助750元，包含复合肥、尿素、修剪、嫁接等。
建设地点：恰其库木管理区</t>
  </si>
  <si>
    <t>经济效益：实现亩均增收≥150元。
社会效益：推动叶城县区域内果品产业发展，壮大叶城县农业经济。群众满意度≥95%。带动受益脱贫人口（含监测帮扶对象）≥1137人。</t>
  </si>
  <si>
    <t>叶城县2024年河园镇核桃高产示范园建设项目</t>
  </si>
  <si>
    <t>河园镇10村、13村、15村</t>
  </si>
  <si>
    <t>项目总投资：186万元
建设内容：示范园600亩，每亩补助750元，包含复合肥、尿素、修剪、嫁接等。
嫁接新品种185型号核桃4.7万株，每株补助30元。
建设地点：河园镇</t>
  </si>
  <si>
    <t>经济效益：实现亩均增收≥150元。
社会效益：推动叶城县区域内果品产业发展，壮大叶城县农业经济。群众满意度≥95%。带动受益脱贫人口（含监测帮扶对象）≥996人。</t>
  </si>
  <si>
    <t>叶城县2024年铁提乡核桃高产示范园建设项目</t>
  </si>
  <si>
    <t>铁提乡2村、3村、4村、7村、8村、10村、11村</t>
  </si>
  <si>
    <t>项目总投资：189.075万元
建设内容：示范园2521亩，每亩补助750元，包含复合肥、尿素、修剪、嫁接等。
建设地点：铁提乡</t>
  </si>
  <si>
    <t>经济效益：实现亩均增收≥150元。
社会效益：推动叶城县区域内果品产业发展，壮大叶城县农业经济。群众满意度≥95%。带动受益脱贫人口（含监测帮扶对象）≥5060人。</t>
  </si>
  <si>
    <t>叶城县2024年吐古其乡核桃示范园建设项目</t>
  </si>
  <si>
    <t>吐古其乡1村、8村、14村</t>
  </si>
  <si>
    <t>项目总投资：146.25万元。
建设内容：示范园1950亩，每亩补助750元，包含复合肥、尿素、修剪、嫁接等，其中1村900亩，8村450亩，14村600亩。
建设地点：吐古其乡1村、8村、14村</t>
  </si>
  <si>
    <t>经济效益：实现亩均增收≥150元。
社会效益：推动叶城县区域内果品产业发展，壮大叶城县农业经济。群众满意度≥95%。带动受益脱贫人口（含监测帮扶对象）≥1248人。</t>
  </si>
  <si>
    <t>叶城县2024年乌吉热克乡核桃示范园建设项目</t>
  </si>
  <si>
    <t>乌吉热克乡1村、5村、7村、13村、14村、15村、17村</t>
  </si>
  <si>
    <t>项目总投资：93.525万元
建设内容：示范园1247亩，每亩补助750元，包含复合肥、尿素、修剪、嫁接等。
建设地点：乌吉热克乡</t>
  </si>
  <si>
    <t>经济效益：实现亩均增收≥150元。
社会效益：推动叶城县区域内果品产业发展，壮大叶城县农业经济。群众满意度≥95%。带动受益脱贫人口（含监测帮扶对象）≥4329人。</t>
  </si>
  <si>
    <t>叶城县2024年乌夏巴什镇杏子高产示范园建设项目</t>
  </si>
  <si>
    <t>乌夏巴什镇9村</t>
  </si>
  <si>
    <t>项目总投资：7.5万元
建设内容：示范园100亩，每亩补助750元，包含复合肥、尿素、修剪、嫁接等。
建设地点：乌夏巴什镇</t>
  </si>
  <si>
    <t>经济效益：实现亩均增收≥150元。
社会效益：推动叶城县区域内果品产业发展，壮大叶城县农业经济。群众满意度≥95%。带动受益脱贫人口（含监测帮扶对象）≥1066人。</t>
  </si>
  <si>
    <t>叶城县2024年夏合甫乡核桃高产示范园建设项目</t>
  </si>
  <si>
    <t>夏合甫乡1村、2村、5村、8村、10村、14村、18村</t>
  </si>
  <si>
    <t>项目总投资：255万元。
建设内容：示范园3400亩，每亩补助750元，包含复合肥、尿素、修剪、嫁接等。其中1村500亩，2村300亩，5村400亩，8村500亩，10村300亩，14村800亩，18村600亩。</t>
  </si>
  <si>
    <t>经济效益：实现亩均增收≥150元。
社会效益：推动叶城县区域内果品产业发展，壮大叶城县农业经济。群众满意度≥95%。带动受益脱贫人口（含监测帮扶对象）≥4182人。</t>
  </si>
  <si>
    <t>叶城县2024年依提木孔镇核桃高产示范园建设项目</t>
  </si>
  <si>
    <t>依提木孔镇8村、9村、12村、13村、14村、16村、17村、19村、20村、25村</t>
  </si>
  <si>
    <t>项目总投资：273万元
建设内容：示范园3650亩，每亩补助750元，包含复合肥、尿素、修剪、嫁接等。
建设地点：依提木孔镇8村、9村、12村、13村、14村、16村、17村、19村、20村、25村</t>
  </si>
  <si>
    <t>经济效益：实现亩均增收≥150元。
社会效益：推动叶城县区域内果品产业发展，壮大叶城县农业经济。群众满意度≥95%。带动受益脱贫人口（含监测帮扶对象）≥5535人。</t>
  </si>
  <si>
    <t>叶城县2024年柯克亚乡核桃嫁接项目</t>
  </si>
  <si>
    <t>柯克亚乡16村</t>
  </si>
  <si>
    <t>项目总投资：12万元
建设内容：1、示范园100亩，每亩补助750元，包含复合肥、尿素、修剪、嫁接等；
2、嫁接1500株，每株补助30元，资金4.5万元。
建设地点：柯克亚乡</t>
  </si>
  <si>
    <t>经济效益：实现亩均增收≥150元。
社会效益：推动叶城县区域内果品产业发展，壮大叶城县农业经济。群众满意度≥95%。带动受益脱贫人口（含监测帮扶对象）≥185人。</t>
  </si>
  <si>
    <t>yc2024038</t>
  </si>
  <si>
    <t>叶城县2024年洛克乡2村示范村林果提质增效建设项目</t>
  </si>
  <si>
    <t>洛克乡2村</t>
  </si>
  <si>
    <t>项目总投资：75万元
建设内容：林果提质增效1000亩，每亩补助750元，包含复合肥、尿素、修剪、嫁接等
建设地点：洛克乡2村</t>
  </si>
  <si>
    <t>经济效益：实现亩均增收≥150元。
社会效益：推动叶城县区域内果品产业发展，壮大叶城县农业经济。群众满意度≥95%。带动受益脱贫人口（含监测帮扶对象）≥1418人。</t>
  </si>
  <si>
    <t>叶城县2024年夏合甫乡高标准示范果园建设</t>
  </si>
  <si>
    <t>夏合甫乡园艺社区</t>
  </si>
  <si>
    <t>项目总投资：71.04万元
建设内容：在园艺社区1组建设示范园苹果和香梨示范园各一个。香梨示范园预计面积200亩，配备滴灌预计500元/亩，土地平整1000元/亩，荞化香梨苗株距4*6，28棵/亩，420元/亩，资金38.4万元；苹果示范园170亩，种植黄元帅苹果，配备滴灌预计500元/亩，土地平整1000元/亩，黄元帅苗株距4*6,28棵/亩，420元/亩，资金32.64万元。
建设地点：夏合甫乡园艺社区</t>
  </si>
  <si>
    <t>经济效益：实现亩均增收≥150元。
社会效益：推动叶城县区域内果品产业发展，壮大叶城县农业经济。群众满意度≥95%。带动受益脱贫人口（含监测帮扶对象）≥17人。</t>
  </si>
  <si>
    <t>yc2024041</t>
  </si>
  <si>
    <t>叶城县2024年巴仁乡红薯窖改造项目</t>
  </si>
  <si>
    <t>农产品仓储保险冷链基础设施建设</t>
  </si>
  <si>
    <t>巴仁乡5村、英阿瓦提村</t>
  </si>
  <si>
    <t>项目总投资：200万元
建设内容：对5村现有的红薯窖进行改造，配备电力温控设施；英阿瓦提村建设1座红薯窖并配备附属设施。
建设地点：巴仁乡5村、英阿瓦提村</t>
  </si>
  <si>
    <t>经济效益：年收益≥5万元，为乡镇的蔬果存储提供条件。
社会效益：推动巴叶城区域内蔬菜产业发展，保障市场供给和当地农产品市场果蔬交易，壮大叶城县农业经济。壮大畜牧产业发展提供重要保障措施。</t>
  </si>
  <si>
    <t>叶城县2024年江格勒斯乡蔬菜储存窖建设项目</t>
  </si>
  <si>
    <t>江格勒斯乡1村</t>
  </si>
  <si>
    <t>项目总投资：60万元
建设内容：新建200m³黄萝卜储存窖2座，30万元/座。
建设地点：江格勒斯乡1村</t>
  </si>
  <si>
    <t>经济效益：年收益≥2万元，为乡镇的蔬果存储提供条件。
社会效益：推动巴叶城区域内蔬菜产业发展，保障市场供给和当地农产品市场果蔬交易，壮大叶城县农业经济。壮大畜牧产业发展提供重要保障措施。</t>
  </si>
  <si>
    <t>叶城县2024年乌夏巴什镇马铃薯种薯产业园建设项目</t>
  </si>
  <si>
    <t>项目总投资：350万元
建设内容：新建720吨冷藏库，长度24米、宽15米、高10米，库温0-5°C，包含钢结构制作安装，库房地面基础，制冷设备，地面保温及配套附属设施。
建设地点：乌夏巴什镇</t>
  </si>
  <si>
    <t>吨</t>
  </si>
  <si>
    <t>经济效益：年收益≥10万元，为乡镇的蔬果存储提供条件。
社会效益：推动巴叶城区域内蔬菜产业发展，保障市场供给和当地农产品市场果蔬交易，壮大叶城县农业经济。壮大畜牧产业发展提供重要保障措施。</t>
  </si>
  <si>
    <t>yc2024042</t>
  </si>
  <si>
    <t>叶城县2024年夏合甫乡青贮窖建设项目</t>
  </si>
  <si>
    <t>养殖业基地</t>
  </si>
  <si>
    <t>夏合甫乡16村</t>
  </si>
  <si>
    <t>项目总投资：80万元
建设内容：养牛场配套青贮窖1000m³，及配套附属设施设备。
建设地点：夏合甫乡16村</t>
  </si>
  <si>
    <t>畜牧园区管委会</t>
  </si>
  <si>
    <t>周学鹏</t>
  </si>
  <si>
    <t>经济效益：年收益≥11万。
社会效益：推动叶城县养殖产业发展，保障市场供给和当地畜牧。完善产业基础，提高产业发展效益。</t>
  </si>
  <si>
    <t>叶城县2024年宗朗乡蔬菜储存窖建设项目</t>
  </si>
  <si>
    <t>宗朗乡4村</t>
  </si>
  <si>
    <t>项目总投资：106万元，本次安排资金40万元。
建设内容：新建150㎡蔬菜储存窖2座。
建设地点：宗朗乡4村</t>
  </si>
  <si>
    <t>经济效益：年收益≥1万元，为乡镇的蔬果存储提供条件。
社会效益：推动巴叶城区域内蔬菜产业发展，保障市场供给和当地农产品市场果蔬交易，壮大叶城县农业经济。壮大畜牧产业发展提供重要保障措施。</t>
  </si>
  <si>
    <t>yc2024050</t>
  </si>
  <si>
    <t>叶城县2024年夏合甫乡现代农业产业示范建设项目</t>
  </si>
  <si>
    <t>休闲农业与乡村旅游</t>
  </si>
  <si>
    <t>夏合甫乡8村</t>
  </si>
  <si>
    <t>项目总投资：263万元。
建设内容：对100亩水稻田进行碎片化整理，引进新品种水稻种植，虾苗投放15吨及农业产业相关附属设施。
建设地点：夏合甫乡8村</t>
  </si>
  <si>
    <t>经济效益：增加村集体年收益≥5万元。
社会效益：配套完善乡村旅游基础设施，通过特色农家乐，提升发展乡村旅游，带动当地群众就业增收，群众满意度达到95%以上。</t>
  </si>
  <si>
    <t>叶城县2024年铁提乡农业产业发展项目</t>
  </si>
  <si>
    <t>铁提乡1村</t>
  </si>
  <si>
    <t>项目总投资：496.5万元
建设内容：1、采购樱桃树100亩，50株/亩；采购红枸杞25亩、黑枸杞25亩，300株/亩；采购草莓5亩，5000株/亩，资金31.5万元
2、新建沉砂池一座、蓄水池一座，配套引水渠和水闸等附属建筑物，新建约1500亩滴灌系统并配套滴灌附属设施、泵房、阀井、变压器等电力设施，资金465万元。
建设地点：铁提乡1村</t>
  </si>
  <si>
    <t>经济效益：增加村集体年收益≥6万元。
社会效益：配套完善乡村旅游基础设施，通过特色农家乐，提升发展乡村旅游，带动当地群众就业增收，群众满意度达到95%以上。</t>
  </si>
  <si>
    <t>yc2024122</t>
  </si>
  <si>
    <t>叶城县2024年乌吉热克乡土地碎片化整理项目</t>
  </si>
  <si>
    <t>乌吉热克乡阿亚格硝尔艾日克（5）村、巴格艾日克（6）村、巴什阿瓦提（7）村、阿亚格阿瓦提（8）村</t>
  </si>
  <si>
    <t>项目总投资：970万元
建设内容：实施土地碎片化整理6467.89亩。
建设地点：乌吉热克乡阿亚格硝尔艾日克（5）村、巴格艾日克（6）村、巴什阿瓦提（7）村、阿亚格阿瓦提（8）村</t>
  </si>
  <si>
    <t>经济效益：带动临时就业≥30人，人均月工资≥2500元，带动农田每亩增收≥200元。
社会效益：整理土地6467.89亩，增加土地使用效益，提高农业生产效率，优化土地资源利用。</t>
  </si>
  <si>
    <t>yc2024123</t>
  </si>
  <si>
    <t>叶城县2024年恰其库木管理区土地碎片化整理项目</t>
  </si>
  <si>
    <t>恰其库木管理区英协海尔（3）村</t>
  </si>
  <si>
    <t>项目总投资：250.48万元
建设内容：实施土地碎片化整理3047.45亩。
建设地点：恰其库木管理区英协海尔（3）村</t>
  </si>
  <si>
    <t>经济效益：带动临时就业≥30人，人均月工资≥2500元，带动农田每亩增收≥200元。
社会效益：整理土地3047.45亩，增加土地使用效益，提高农业生产效率，优化土地资源利用。</t>
  </si>
  <si>
    <t>yc2024124</t>
  </si>
  <si>
    <t>叶城县2024年吐古其乡土地碎片化整理项目</t>
  </si>
  <si>
    <t>吐古其乡阿亚格苏盖特艾日克（7）村、拜什盖买（16）村、阔纳托喀依艾格勒（4）村</t>
  </si>
  <si>
    <t>项目总投资：890万元
建设内容：实施土地碎片化整理7385.75亩。
建设地点：吐古其乡阿亚格苏盖特艾日克（7）村、拜什盖买（16）村、阔纳托喀依艾格勒（4）村</t>
  </si>
  <si>
    <t>经济效益：带动临时就业≥30人，人均月工资≥2500元，带动农田每亩增收≥200元。
社会效益：整理土地7385.75亩，增加土地使用效益，提高农业生产效率，优化土地资源利用。</t>
  </si>
  <si>
    <t>yc2024125</t>
  </si>
  <si>
    <t>叶城县2024年江格勒斯乡土地碎片化整理项目</t>
  </si>
  <si>
    <t>江格勒斯乡兰干（9）村、柯克吉格迪（15）村</t>
  </si>
  <si>
    <t>项目总投资：170万元
建设内容：实施土地碎片化整理2911.52亩。
建设地点：格勒斯乡兰干（9）村、柯克吉格迪（15）村</t>
  </si>
  <si>
    <t>经济效益：带动临时就业≥30人，人均月工资≥2500元，带动农田每亩增收≥200元。
社会效益：整理土地2911.52亩，增加土地使用效益，提高农业生产效率，优化土地资源利用。</t>
  </si>
  <si>
    <t>yc2024126</t>
  </si>
  <si>
    <t>叶城县洛克乡2024年土地碎片化整理项目</t>
  </si>
  <si>
    <t>洛克乡江格勒吐格曼（1）村、洛克（4）村、康开其克（8）村、英艾日克（9）村</t>
  </si>
  <si>
    <t>项目总投资：1138万元
建设内容：实施土地碎片化整理7586.65亩。
建设地点：洛克乡江格勒吐格曼（1）村、洛克（4）村、康开其克（8）村、英艾日克（9）村</t>
  </si>
  <si>
    <t>经济效益：带动临时就业≥30人，人均月工资≥2500元，带动农田每亩增收≥200元。
社会效益：整理土地7586.65亩，增加土地使用效益，提高农业生产效率，优化土地资源利用。</t>
  </si>
  <si>
    <t>yc2024055</t>
  </si>
  <si>
    <t>叶城县2024年核桃油高值化精深加工建设项目</t>
  </si>
  <si>
    <t>加工业</t>
  </si>
  <si>
    <t>恰尔巴格镇8村</t>
  </si>
  <si>
    <t>项目总投资：900万元
项目建设内容：建设1200m³筒仓1个，200m³油罐2个，40m³成品油罐6个，核桃油高值化生产线4条，包含：1.10000吨/年核桃油预处理、冷压榨生产线；2.3000吨/年核桃油无水脱胶、脱色、脱臭、脱蜡精炼生产线；3.2000吨/年核桃油薄膜蒸发+分子蒸馏脱塑、脱酸生产线；4.2000吨/年小包装核桃油灌装生产线。
项目建设地点：恰尔巴格镇8村</t>
  </si>
  <si>
    <t>立方米</t>
  </si>
  <si>
    <t>工业园区管委会</t>
  </si>
  <si>
    <t>赵刚</t>
  </si>
  <si>
    <t>经济效益：预计实现15人脱贫人口、监测对象稳定就业，人均工资≥2000元；年收入≥30万元。
社会效益：大力发展农业产业示范园，农产产业强链、延链、补链，强化农业产业链持续向好发展。不断增强农业产业基础，带动农业产业发展，增加一二产业融合发展，促进群众增收致富</t>
  </si>
  <si>
    <t>yc2024128</t>
  </si>
  <si>
    <t>叶城县2024年核桃精深加工厂建设项目</t>
  </si>
  <si>
    <t>项目总投资：1700万元
项目建设内容：建设核桃精深加工厂一座，建设厂房10000平方米及附属设施。
项目建设地点：恰尔巴格镇8村</t>
  </si>
  <si>
    <t>平方米</t>
  </si>
  <si>
    <t>经济效益：预计带动就业人数50人以上，年收益20万元以上。
社会效益：通过加工提高核桃附加值，推进核桃产业链延伸，保障市场需求，稳定核桃市场价格。</t>
  </si>
  <si>
    <t>yc2024044</t>
  </si>
  <si>
    <t>叶城县2024年核桃精深加工厂建设项目（二期）</t>
  </si>
  <si>
    <t>项目总投资1600万元，本次安排资金1590万元。
建设内容：核桃精深加工生产线2条，投资1220万元，计划采购壳果生产线（核桃、开心果、巴旦木50T/D），配套洗果机、开口设备、杀青预烘设备、入味设备、成品烘烤设备等54台；计划采购果仁生产线（盐焗果仁50T/D、浅粉裹粉果仁26T/D），配套前裹粉系统、后裹粉系统、盐焗入味果仁烘烤系统等设备30台。增加核桃精深加工厂厂区附属，投资380万元，实施道路及硬化约0.9万平方米，配套供、排水管网、电力设施等。</t>
  </si>
  <si>
    <t>台</t>
  </si>
  <si>
    <t>经济效益：增加村集体年收入达50万元。
社会效益：带动群众就业30人以上，通过加工提高核桃附加值，推进核桃产业链延伸，保障市场需求，稳定核桃市场价格。</t>
  </si>
  <si>
    <t>yc2024060</t>
  </si>
  <si>
    <t>叶城县2024年小额贷款贴息</t>
  </si>
  <si>
    <t>叶城县</t>
  </si>
  <si>
    <t>小额贷款贴息投资1000万元。</t>
  </si>
  <si>
    <t>万元</t>
  </si>
  <si>
    <t xml:space="preserve">小额贷款贴息1000万元，降低贷款户贷款成本，鼓励贷款发展产业，提高收入"脱贫户贷款申请满足率≥90%，带动银行向脱贫户（含监测帮扶对象），小额信贷贴息利率3.55%-4.35%。
社会效益：通过小额信贷补贴利息，解决脱贫人口或监测户资金短缺的问题，减轻脱贫人口还贷压力，带动脱贫户、边缘户发展生产积极性。"
</t>
  </si>
  <si>
    <t>yc2024089</t>
  </si>
  <si>
    <t>叶城县2024年阿克塔什镇5村示范村乡村建设项目</t>
  </si>
  <si>
    <t>乡村建设</t>
  </si>
  <si>
    <t>农村道路建设（通村路、通户路、小型桥梁等）</t>
  </si>
  <si>
    <t>阿克塔什镇5村</t>
  </si>
  <si>
    <t>项目总投资：200万元
建设内容：新建柏油路5公里，40万元/公里。
建设地点：阿克塔什镇5村</t>
  </si>
  <si>
    <t>交通局</t>
  </si>
  <si>
    <t>王智斌</t>
  </si>
  <si>
    <t>社会效益：新建柏油路5公里，项目实施过程中，可带动本地群众就业50人以上，平均每人增加收入8000元以上，项目建成后，提升阿克塔什镇的运输效率，促进乡村振兴事业的发展，可使阿克塔什镇全体居民受益，收益群众1720人以上，具有良好的社会效益。</t>
  </si>
  <si>
    <t>yc2024074</t>
  </si>
  <si>
    <t>叶城县2024年巴仁乡2村示范村乡村建设项目</t>
  </si>
  <si>
    <t>农村污水治理</t>
  </si>
  <si>
    <t>巴仁乡2村</t>
  </si>
  <si>
    <t>项目总投资：350万元
建设内容：建设5公里污水管网，70万/公里,涉及163户。
建设地点：巴仁乡2村</t>
  </si>
  <si>
    <t>户</t>
  </si>
  <si>
    <t>住建局</t>
  </si>
  <si>
    <t>王华明</t>
  </si>
  <si>
    <t>铺设污水处理管道5公里，防渗渠5公里，桥梁1座，项目验收合格率100%。
社会效益：完善基础设施设备配套，提高群众生产生活质量，巩固拓展脱贫攻坚成果</t>
  </si>
  <si>
    <t>yc2024068</t>
  </si>
  <si>
    <t>叶城县2024年白杨镇3村示范村乡村建设项目</t>
  </si>
  <si>
    <t>白杨镇3村</t>
  </si>
  <si>
    <t>项目总投资：402万元
建设内容：铺设排水主管网约6.7公里，修建化粪池、检查井等配套附属设施。
建设地点：白杨镇3村</t>
  </si>
  <si>
    <t>铺设污水处理管道6.7公里，项目验收合格率100%。
社会效益：完善基础设施设备配套，提高群众生产生活质量，巩固拓展脱贫攻坚成果</t>
  </si>
  <si>
    <t>yc2024069</t>
  </si>
  <si>
    <t>叶城县2024年白杨镇10村示范村乡村建设项目</t>
  </si>
  <si>
    <t>白杨镇10村</t>
  </si>
  <si>
    <t>项目总投资：522万元
建设内容：铺设排水管网约8.7公里，修建化粪池、检查井等配套附属设施
建设地点：白杨镇10村</t>
  </si>
  <si>
    <t>铺设污水处理管道8.7公里，项目验收合格率100%。
社会效益：完善基础设施设备配套，提高群众生产生活质量，巩固拓展脱贫攻坚成果</t>
  </si>
  <si>
    <t>yc2024072</t>
  </si>
  <si>
    <t>叶城县2024年伯西热克镇19村示范村乡村建设项目</t>
  </si>
  <si>
    <t>伯西热克镇19村</t>
  </si>
  <si>
    <t>项目总投资：390万元
建设内容：新建防渗渠1.3公里，农桥9座。对97户农户进行污水处理改造，修建化粪池及其他附属设施。
建设地点：伯西热克镇19村</t>
  </si>
  <si>
    <t>农业农村局、住建局</t>
  </si>
  <si>
    <t>吐尔孙江·买买提艾力、王华明</t>
  </si>
  <si>
    <t>新建防渗渠1.3公里，铺设污水处理管道97户及附属，项目验收合格率100%。
社会效益：完善基础设施设备配套，提高群众生产生活质量，巩固拓展脱贫攻坚成果</t>
  </si>
  <si>
    <t>yc2024073</t>
  </si>
  <si>
    <t>叶城县2024年伯西热克镇16村示范村乡村建设项目</t>
  </si>
  <si>
    <t>伯西热克镇16村</t>
  </si>
  <si>
    <t>项目总投资：714万元
建设内容：新建污水管网10公里，配套检查井等附属设施，涉及346户。
建设地点：伯西热克镇16村</t>
  </si>
  <si>
    <t>铺设污水处理管道10公里，项目验收合格率100%。
社会效益：完善基础设施设备配套，提高群众生产生活质量，巩固拓展脱贫攻坚成果</t>
  </si>
  <si>
    <t>yc2024086</t>
  </si>
  <si>
    <t>叶城县2024年江格勒斯乡5村示范村建设项目</t>
  </si>
  <si>
    <t>江格勒斯乡5村</t>
  </si>
  <si>
    <t>项目总投资：720万元
建设内容：铺设排水管网约12公里，修建化粪池、检查井等配套附属设施。
建设地点：江格勒斯乡5村</t>
  </si>
  <si>
    <t>铺设污水处理管道12公里，项目验收合格率100%。
社会效益：完善基础设施设备配套，提高群众生产生活质量，巩固拓展脱贫攻坚成果</t>
  </si>
  <si>
    <t>yc2024075</t>
  </si>
  <si>
    <t>叶城县2024年柯克亚乡1村示范村乡村建设项目</t>
  </si>
  <si>
    <t>柯克亚乡1村</t>
  </si>
  <si>
    <t>项目总投资：110万元
建设内容：70户进行污水处理整治修建化粪池检查井及化粪池等配套设施，管网长度1.6公里。
建设地点：柯克亚乡1村</t>
  </si>
  <si>
    <t>铺设污水处理管道1.6公里，项目验收合格率100%。
社会效益：完善基础设施设备配套，提高群众生产生活质量，巩固拓展脱贫攻坚成果</t>
  </si>
  <si>
    <t>yc2024087</t>
  </si>
  <si>
    <t>叶城县2024年恰其库木管理区2村示范村乡村建设项目</t>
  </si>
  <si>
    <t>恰其库木管理区恰其库木（2）村</t>
  </si>
  <si>
    <t>项目总投资：700万元
建设内容：铺设污水处理管道12.26公里，配套附属设施。
建设地点：恰其库木管理区恰其库木（2）村</t>
  </si>
  <si>
    <t>铺设污水处理管道12.26公里，项目验收合格率100%。
社会效益：完善基础设施设备配套，提高群众生产生活质量，巩固拓展脱贫攻坚成果</t>
  </si>
  <si>
    <t>yc2024070</t>
  </si>
  <si>
    <t>叶城县2024年河园镇10村示范村乡村建设项目</t>
  </si>
  <si>
    <t>河园镇10村</t>
  </si>
  <si>
    <t>项目总投资：360万元
建设内容：新建污水管网主管网6公里，配套检查井等附属设施，涉及244户；
建设地点：河园镇10村</t>
  </si>
  <si>
    <t>铺设污水处理管道6公里，项目验收合格率100%。
社会效益：完善基础设施设备配套，提高群众生产生活质量，巩固拓展脱贫攻坚成果</t>
  </si>
  <si>
    <t>yc2024071</t>
  </si>
  <si>
    <t>叶城县2024年河园镇11村示范村乡村建设项目</t>
  </si>
  <si>
    <t>河园镇11村</t>
  </si>
  <si>
    <t>项目总投资：402万元
建设内容：新建污水管网主管网6.7公里，配套检查井等附属设施，涉及233户；
建设地点：河园镇11村</t>
  </si>
  <si>
    <t>yc2024078</t>
  </si>
  <si>
    <t>叶城县2024年铁提乡5村示范村乡村建设项目</t>
  </si>
  <si>
    <t>铁提乡5村</t>
  </si>
  <si>
    <t>项目总投资：285万元
建设内容：铺设排水主管网约5公里，配套附属设施等，涉及户数约187户。
建设地点：铁提乡5村</t>
  </si>
  <si>
    <t>铺设污水处理管道5公里，项目验收合格率100%。
社会效益：完善基础设施设备配套，提高群众生产生活质量，巩固拓展脱贫攻坚成果</t>
  </si>
  <si>
    <t>yc2024079</t>
  </si>
  <si>
    <t>叶城县2024年铁提乡6村示范村乡村建设项目</t>
  </si>
  <si>
    <t>铁提乡6村</t>
  </si>
  <si>
    <t>项目总投资：362万元
建设内容：铺设排水主管网约6.7公里，配套附属设施等，涉及户数约309户。
建设地点：铁提乡6村</t>
  </si>
  <si>
    <t>yc2024080</t>
  </si>
  <si>
    <t>叶城县2024年吐古其乡阿克塔什（6）村示范村乡村建设项目</t>
  </si>
  <si>
    <t>吐古其乡6村</t>
  </si>
  <si>
    <t>项目总投资：610万元。                                            
建设内容：新建污水管网10.2公里，修建化粪池并配套检查井及接户管等附属设施。
建设地点：吐古其乡6村</t>
  </si>
  <si>
    <t>铺设污水处理管道10.2公里，项目验收合格率100%。
社会效益：完善基础设施设备配套，提高群众生产生活质量，巩固拓展脱贫攻坚成果</t>
  </si>
  <si>
    <t>yc2024081</t>
  </si>
  <si>
    <t>叶城县2024年吐古其乡英托喀依艾格勒（5）村示范村乡村建设项目</t>
  </si>
  <si>
    <t>吐古其乡5村</t>
  </si>
  <si>
    <t>项目总投资：650万元。                                            
建设内容：新建污水管网10.8公里，修建化粪池并配套检查井及接户管等附属设施。
建设地点：吐古其乡5村</t>
  </si>
  <si>
    <t>铺设污水处理管道10.8公里，项目验收合格率100%。
社会效益：完善基础设施设备配套，提高群众生产生活质量，巩固拓展脱贫攻坚成果</t>
  </si>
  <si>
    <t>yc2024082</t>
  </si>
  <si>
    <t>叶城县2024年乌吉热克乡5村示范村建设项目</t>
  </si>
  <si>
    <t>农村供水保障设施建设</t>
  </si>
  <si>
    <t>乌吉热克乡5村</t>
  </si>
  <si>
    <t>项目总投资：594万元。
建设内容：对全村农户污水管网及配套附属设施建设。新建8.2公里污水管网，配套检查井等附属设施，并穿越道路、硬化路面恢复、局部零星修缮等。
建设地点：乌吉热克乡5村</t>
  </si>
  <si>
    <t>铺设污水处理管道8.2公里，项目验收合格率100%。
社会效益：完善基础设施设备配套，提高群众生产生活质量，巩固拓展脱贫攻坚成果</t>
  </si>
  <si>
    <t>yc2024083</t>
  </si>
  <si>
    <t>叶城县2024年乌吉热克乡14村示范村乡村建设项目</t>
  </si>
  <si>
    <t>乌吉热克乡14村</t>
  </si>
  <si>
    <t>项目总投资：550万元
建设内容：新建9.1km污水管网及280户入户管网设施，配套检查井，并对穿越道路、硬化路面及渠道进行恢复。
建设地点：乌吉热克乡14村</t>
  </si>
  <si>
    <t>铺设污水处理管道9.1公里，项目验收合格率100%。
社会效益：完善基础设施设备配套，提高群众生产生活质量，巩固拓展脱贫攻坚成果</t>
  </si>
  <si>
    <t>yc2024085</t>
  </si>
  <si>
    <t>叶城县乌夏巴什镇9村示范村乡村建设项目</t>
  </si>
  <si>
    <t>项目总投资：598万元                                                                                                                                                                                                                                                               建设内容：1、建设3.7公里污水管网，并配套化粪池、检查井等附属设施，涉及142户；
2、新建0.2-0.8m³/s防渗渠4.5公里，并配套水闸、农桥等渠系建筑物。
建设地点：乌夏巴什镇9村</t>
  </si>
  <si>
    <t>住建局、农业农村局</t>
  </si>
  <si>
    <t>王华明、吐尔孙江·买买提艾力</t>
  </si>
  <si>
    <t>铺设污水处理管道3.7公里，新建0.2-0.8m³/s防渗渠4.5千米。项目验收合格率100%。
社会效益：完善基础设施设备配套，提高群众生产生活质量，巩固拓展脱贫攻坚成果</t>
  </si>
  <si>
    <t>yc2024088</t>
  </si>
  <si>
    <t>叶城县2024年依力克其乡16村示范村乡村建设项目</t>
  </si>
  <si>
    <t>产业园（区）</t>
  </si>
  <si>
    <t>依力克其乡16村</t>
  </si>
  <si>
    <t>项目总投资：460万元
建设内容：新建特色产业（西梅、恐龙蛋、桃子、甜玉米等）生产车间1座，占地约8亩，其中：建设1500㎡彩钢房1座，建设1200㎡车间1座，地面硬化2500㎡及附属设施配套。
建设地点：依力克其乡16村</t>
  </si>
  <si>
    <t>经济效益：年收益≥16万元，带动当地群众50人参与就业，亩产收入5000元以上。
社会效益：发展农业特色产业，促进当地群众增收致富，增加村集体经济收入。</t>
  </si>
  <si>
    <t>yc2024076</t>
  </si>
  <si>
    <t>叶城县2024年依提木孔镇25村示范村乡村建设项目</t>
  </si>
  <si>
    <t>依提木孔镇25村</t>
  </si>
  <si>
    <t>项目总投资：487.5万元
建设内容：新建排水管网7.5公里，配套化粪池等附属配套设施。
建设地点：依提木孔镇25村</t>
  </si>
  <si>
    <t>铺设污水处理管道7.5公里，项目验收合格率100%。
社会效益：完善基础设施设备配套，提高群众生产生活质量，巩固拓展脱贫攻坚成果</t>
  </si>
  <si>
    <t>yc2024077</t>
  </si>
  <si>
    <t>叶城县2024年依提木孔镇27村示范村乡村建设项目</t>
  </si>
  <si>
    <t>依提木孔镇27村</t>
  </si>
  <si>
    <t>项目总投资：325万元
建设内容：新建污水管网5公里，配套化粪池及附属配套设施。
建设地点：依提木孔镇27村</t>
  </si>
  <si>
    <t>yc2024084</t>
  </si>
  <si>
    <t>叶城县2024年宗朗乡清泉1村示范村建设项目</t>
  </si>
  <si>
    <t>宗朗乡清泉（1）村</t>
  </si>
  <si>
    <t>项目资金：360万元
建设内容：新建污水管网5.2公里，配套检查井等附属设施，涉及120户。
建设地点：宗朗乡1村</t>
  </si>
  <si>
    <t>铺设污水处理管道5.2公里，项目验收合格率100%。
社会效益：完善基础设施设备配套，提高群众生产生活质量，巩固拓展脱贫攻坚成果</t>
  </si>
  <si>
    <t>yc2024091</t>
  </si>
  <si>
    <t>叶城县2024年河园镇桥梁建设项目</t>
  </si>
  <si>
    <t>河园镇2村、18村</t>
  </si>
  <si>
    <t>总投资：130万元
建设内容：河园镇2村新建1座桥（长16米，宽8米，资金100万元），18村1组修建1座桥（长12米，宽5米，资金30万元）
建设地点：河园镇2村、18村</t>
  </si>
  <si>
    <t>新建桥梁2座，项目验收合格率100%；
社会效益：完善基础设施配套，提高群众生产生活质量，巩固拓展脱贫攻坚成果</t>
  </si>
  <si>
    <t>叶城县2024年恰尔巴格镇桥梁建设项目</t>
  </si>
  <si>
    <t>恰尔巴格镇1村</t>
  </si>
  <si>
    <t>总投资：52万元
建设内容：新建桥梁1座（长8米，宽度6米）。
建设地点：恰尔巴格镇1村</t>
  </si>
  <si>
    <t>新建桥梁1座，项目验收合格率100%；
社会效益：完善基础设施配套，提高群众生产生活质量，巩固拓展脱贫攻坚成果</t>
  </si>
  <si>
    <t>yc2024127</t>
  </si>
  <si>
    <t>叶城县2024年西合休乡道路建设项目</t>
  </si>
  <si>
    <t>西合休乡2村</t>
  </si>
  <si>
    <t>项目总投资：1157万元
项目建设内容：修建道路10.51KM。
项目建设地点：西合休乡2村</t>
  </si>
  <si>
    <t>新建道路10.51公里，项目验收合格率100%；
社会效益：完善基础设施配套，提高群众生产生活质量，巩固拓展脱贫攻坚成果</t>
  </si>
  <si>
    <t>yc2024093</t>
  </si>
  <si>
    <t>叶城县2024年夏合甫乡园艺社区农村污水处理建设项目</t>
  </si>
  <si>
    <t>项目总投资：490万元。
建设内容：园艺社区下水道管网一系列配套，污水集中处理点进行维修改造，其中修建化粪池1000m³，新建下水主管网7公里、入户管网1公里，12m³吸污车1台。
建设地点：夏合甫乡园艺社区</t>
  </si>
  <si>
    <t>铺设污水管网7.5公里，项目验收合格率100%；
社会效益：通过本项目的实施，有效提高土地利用率，持续改善村容村貌和群众生产生活条件。</t>
  </si>
  <si>
    <t>yc2024109</t>
  </si>
  <si>
    <t>叶城县2024年洛克乡康开其克（8）村农村供水保障工程</t>
  </si>
  <si>
    <t>洛克乡康开其克（8）村</t>
  </si>
  <si>
    <t>项目总投资：234.81万元
建设内容：更换及改造管道17.903公里，均为PE100级。（其中DN160的PE管2.435公里，DN90的PE管0.67公里，压力等级为0.8Mpa；DN75的PE管4.779公里，DN63的PE管3.703公里，DN50的2.416公里，DN75～DN50的压力等级为1.0Mpa；入户管DN20的3.9公里，压力等级为1.6Mpa）。更换及改造管道涉及农户280户，管道穿越商铺、学校等混凝土路面2.4公里。配套各类附属建筑物36座，其中闸阀井11座，交叉建筑物25座（穿渠建筑物7座，穿路建筑物18座）。</t>
  </si>
  <si>
    <t>水利局</t>
  </si>
  <si>
    <t>王平</t>
  </si>
  <si>
    <t>社会效益：铺设供水管网≥17.9公里，项目验收合格率100%；通过本项目的实施，有效提高1个乡镇居民生活质量，改善供水质量、增加供水范围、提高农村供水能力，村民满意度达到95%以上。</t>
  </si>
  <si>
    <t>yc2024110</t>
  </si>
  <si>
    <t>叶城县2024年洛克乡英艾日克（9）村农村供水保障工程</t>
  </si>
  <si>
    <t>洛克乡9村</t>
  </si>
  <si>
    <t>项目总投资：360万元
建设内容：更换及改造管道31.893公里，均为PE100级。（其中DN200的PE管1.859公里，DN160的PE管2.033公里，DN1160的PE管2.89公里，DN90的PE管1.998公里，DN200～DN90的压力等级为0.8Mpa；DN75的PE管2.625公里，DN63的PE管7.44公里，DN50的PE管6.973公里，DN75～DN50的压力等级为1.0Mpa；DN20的PE管6.075公里，压力等级为1.6Mpa）。更换及改造管道涉及农户405户，管道穿越商铺、学校等混凝土路面2.0公里。配套各类附属建筑物70座，其中闸阀井22座，交叉建筑物48座（穿渠建筑物8座，穿路建筑物40座）。</t>
  </si>
  <si>
    <t>社会效益：铺设供水管网≥31.89公里，项目验收合格率100%；通过本项目的实施，有效提高1个乡镇居民生活质量，改善供水质量、增加供水范围、提高农村供水能力，村民满意度达到95%以上。</t>
  </si>
  <si>
    <t>yc2024117</t>
  </si>
  <si>
    <t>叶城县2024年西合休乡黑恰沟村饮水工程建造项目</t>
  </si>
  <si>
    <t>西合休乡黑恰沟村</t>
  </si>
  <si>
    <t>项目总投资:477万元
建设内容:建造DN315取水渗管100米，压力等级1.0Mpa；新建输水及排水管道5.0km及配套设施，管道均为PE100级，压力等级1.0Mpa，新增自动化系统及一体化水处理设备各1套；新建100m³原水池一座；新建50m³清水池一座；新建单层加压水处理设备厂房1座。
建设地点:西合休乡黑恰沟村</t>
  </si>
  <si>
    <t>社会效益：铺设供水管网≥3.5公里，项目验收合格率100%；通过本项目的实施，有效提高1个乡镇居民生活质量，改善供水质量、增加供水范围、提高农村供水能力，村民满意度达到95%以上。</t>
  </si>
  <si>
    <t>yc2024115</t>
  </si>
  <si>
    <t>叶城县2024年铁提乡农村供水保障工程</t>
  </si>
  <si>
    <t>铁提乡2村、3村、4村、5村、6村、7村、8村、9村、10村、11村、12村</t>
  </si>
  <si>
    <t>项目总投资：2016.53万元
建设内容：更换及改造管道97.514公里，均为PE100级。其中DN400的PE管2.94公里，压力等级为0.8Mpa；DN315的PE管10.763公里，压力等级为0.8Mpa；DN250的PE管1.271公里，压力等级为0.8Mpa；DN200的PE管1.349公里，压力等级为0.8Mpa；DN160的PE管5.255公里，压力等级为0.8Mpa；DN110的PE管1.801公里，压力等级为0.8Mpa；DN90的PE管5.822公里，压力等级为0.8Mpa；DN75的PE管17.788公里，DN63的PE管15.236公里，DN50的11.214公里，DN75～DN50的压力等级为1.0Mpa；入户管DN20的24.075公里，压力等级为1.6Mpa。更换及改造管道涉及农户4346户，管道穿越商铺、学校等混凝土路面15000m。配套各类附属建筑物217座，其中闸阀井86座，交叉建筑物131座（穿渠建筑物24座，穿路建筑物107座）。土方开挖12.90万m³，土方回填12.90万m³。日供水量为1984.92m³/d。</t>
  </si>
  <si>
    <t>社会效益：铺设供水管网≥97.51公里，项目验收合格率100%；通过本项目的实施，有效提高1个乡镇居民生活质量，改善供水质量、增加供水范围、提高农村供水能力，村民满意度达到95%以上。</t>
  </si>
  <si>
    <t>yc2024112</t>
  </si>
  <si>
    <t>叶城县2024年恰其库木管理区农村供水保障工程</t>
  </si>
  <si>
    <t>恰其库木管理区1村、2村、3村、4村、5村、6村</t>
  </si>
  <si>
    <t>项目总投资：2466.95万元
建设内容：需更换及改造管道155.326公里，更换及改造管道涉及农户1977户，管道穿越商铺、学校等混凝土路面30337m。配套各类附属建筑物402座，其中闸阀井112座，交叉建筑物290座。</t>
  </si>
  <si>
    <t>社会效益：铺设供水管网≥155公里，项目验收合格率100%；通过本项目的实施，有效提高1个乡镇居民生活质量，改善供水质量、增加供水范围、提高农村供水能力，村民满意度达到95%以上。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</si>
</sst>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汉仪书宋二KW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8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/>
      <protection locked="0"/>
    </xf>
    <xf numFmtId="0" fontId="6" fillId="3" borderId="0" applyNumberFormat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7" borderId="1" applyNumberFormat="0" applyAlignment="0" applyProtection="0"/>
    <xf numFmtId="0" fontId="2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0" fillId="12" borderId="0" applyNumberFormat="0" applyBorder="0" applyAlignment="0" applyProtection="0"/>
    <xf numFmtId="0" fontId="15" fillId="3" borderId="1" applyNumberFormat="0" applyAlignment="0" applyProtection="0"/>
    <xf numFmtId="0" fontId="0" fillId="6" borderId="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26" fillId="0" borderId="5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24" fillId="0" borderId="7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11" fillId="13" borderId="0" applyNumberFormat="0" applyBorder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2" fillId="0" borderId="8" applyNumberFormat="0" applyFill="0" applyAlignment="0" applyProtection="0"/>
    <xf numFmtId="0" fontId="11" fillId="14" borderId="0" applyNumberFormat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15" fillId="3" borderId="1" applyNumberFormat="0" applyAlignment="0" applyProtection="0"/>
    <xf numFmtId="0" fontId="9" fillId="10" borderId="6" applyNumberFormat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10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0" fillId="0" borderId="3" applyNumberFormat="0" applyFill="0" applyAlignment="0" applyProtection="0"/>
    <xf numFmtId="0" fontId="21" fillId="0" borderId="9" applyNumberFormat="0" applyFill="0" applyAlignment="0" applyProtection="0"/>
    <xf numFmtId="0" fontId="6" fillId="3" borderId="0" applyNumberFormat="0" applyBorder="0" applyAlignment="0" applyProtection="0"/>
    <xf numFmtId="0" fontId="16" fillId="15" borderId="10" applyNumberForma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17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9" applyNumberFormat="0" applyFill="0" applyAlignment="0" applyProtection="0"/>
    <xf numFmtId="0" fontId="11" fillId="18" borderId="0" applyNumberFormat="0" applyBorder="0" applyAlignment="0" applyProtection="0"/>
    <xf numFmtId="0" fontId="28" fillId="0" borderId="11" applyNumberFormat="0" applyFill="0" applyAlignment="0" applyProtection="0"/>
    <xf numFmtId="0" fontId="8" fillId="0" borderId="12" applyNumberFormat="0" applyFill="0" applyAlignment="0" applyProtection="0"/>
    <xf numFmtId="0" fontId="27" fillId="5" borderId="0" applyNumberFormat="0" applyBorder="0" applyAlignment="0" applyProtection="0"/>
    <xf numFmtId="0" fontId="20" fillId="9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19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21" borderId="0" applyNumberFormat="0" applyBorder="0" applyAlignment="0" applyProtection="0"/>
    <xf numFmtId="0" fontId="10" fillId="0" borderId="3" applyNumberFormat="0" applyFill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6" fillId="8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9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11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10" fillId="0" borderId="3" applyNumberFormat="0" applyFill="0" applyAlignment="0" applyProtection="0"/>
    <xf numFmtId="0" fontId="6" fillId="22" borderId="0" applyNumberFormat="0" applyBorder="0" applyAlignment="0" applyProtection="0"/>
    <xf numFmtId="0" fontId="9" fillId="7" borderId="6" applyNumberFormat="0" applyAlignment="0" applyProtection="0"/>
    <xf numFmtId="0" fontId="11" fillId="18" borderId="0" applyNumberFormat="0" applyBorder="0" applyAlignment="0" applyProtection="0"/>
    <xf numFmtId="0" fontId="15" fillId="3" borderId="1" applyNumberFormat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6" fillId="23" borderId="0" applyNumberFormat="0" applyBorder="0" applyAlignment="0" applyProtection="0"/>
    <xf numFmtId="0" fontId="11" fillId="24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27" fillId="5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20" fillId="9" borderId="0" applyNumberFormat="0" applyBorder="0" applyAlignment="0" applyProtection="0"/>
    <xf numFmtId="0" fontId="6" fillId="6" borderId="4" applyNumberFormat="0" applyFont="0" applyAlignment="0" applyProtection="0"/>
    <xf numFmtId="0" fontId="20" fillId="9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21" fillId="0" borderId="9" applyNumberFormat="0" applyFill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16" fillId="15" borderId="10" applyNumberFormat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20" fillId="12" borderId="0" applyNumberFormat="0" applyBorder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6" fillId="15" borderId="10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10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20" fillId="9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" fillId="6" borderId="4" applyNumberFormat="0" applyFont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20" fillId="9" borderId="0" applyNumberFormat="0" applyBorder="0" applyAlignment="0" applyProtection="0"/>
    <xf numFmtId="0" fontId="27" fillId="5" borderId="0" applyNumberFormat="0" applyBorder="0" applyAlignment="0" applyProtection="0"/>
    <xf numFmtId="0" fontId="20" fillId="9" borderId="0" applyNumberFormat="0" applyBorder="0" applyAlignment="0" applyProtection="0"/>
    <xf numFmtId="0" fontId="27" fillId="5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21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7" fillId="0" borderId="3" applyNumberFormat="0" applyFill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/>
      <protection/>
    </xf>
    <xf numFmtId="0" fontId="9" fillId="7" borderId="6" applyNumberFormat="0" applyAlignment="0" applyProtection="0"/>
    <xf numFmtId="0" fontId="1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1" fillId="10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0" borderId="3" applyNumberFormat="0" applyFill="0" applyAlignment="0" applyProtection="0"/>
    <xf numFmtId="0" fontId="20" fillId="12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4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14" fillId="7" borderId="1" applyNumberFormat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21" fillId="0" borderId="9" applyNumberFormat="0" applyFill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21" fillId="0" borderId="9" applyNumberFormat="0" applyFill="0" applyAlignment="0" applyProtection="0"/>
    <xf numFmtId="0" fontId="14" fillId="7" borderId="1" applyNumberFormat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21" fillId="0" borderId="9" applyNumberFormat="0" applyFill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5" borderId="0" applyNumberFormat="0" applyBorder="0" applyAlignment="0" applyProtection="0"/>
    <xf numFmtId="0" fontId="21" fillId="0" borderId="9" applyNumberFormat="0" applyFill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9" fillId="7" borderId="6" applyNumberFormat="0" applyAlignment="0" applyProtection="0"/>
    <xf numFmtId="0" fontId="21" fillId="0" borderId="9" applyNumberFormat="0" applyFill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9" fillId="7" borderId="6" applyNumberFormat="0" applyAlignment="0" applyProtection="0"/>
    <xf numFmtId="0" fontId="10" fillId="0" borderId="3" applyNumberFormat="0" applyFill="0" applyAlignment="0" applyProtection="0"/>
    <xf numFmtId="0" fontId="11" fillId="2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0" fillId="0" borderId="0">
      <alignment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3" applyNumberFormat="0" applyFill="0" applyAlignment="0" applyProtection="0"/>
    <xf numFmtId="0" fontId="20" fillId="12" borderId="0" applyNumberFormat="0" applyBorder="0" applyAlignment="0" applyProtection="0"/>
    <xf numFmtId="0" fontId="11" fillId="16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1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0" fillId="0" borderId="3" applyNumberFormat="0" applyFill="0" applyAlignment="0" applyProtection="0"/>
    <xf numFmtId="0" fontId="6" fillId="6" borderId="4" applyNumberFormat="0" applyFont="0" applyAlignment="0" applyProtection="0"/>
    <xf numFmtId="0" fontId="11" fillId="10" borderId="0" applyNumberFormat="0" applyBorder="0" applyAlignment="0" applyProtection="0"/>
    <xf numFmtId="0" fontId="20" fillId="9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0" fillId="0" borderId="3" applyNumberFormat="0" applyFill="0" applyAlignment="0" applyProtection="0"/>
    <xf numFmtId="0" fontId="6" fillId="16" borderId="0" applyNumberFormat="0" applyBorder="0" applyAlignment="0" applyProtection="0"/>
    <xf numFmtId="0" fontId="21" fillId="0" borderId="9" applyNumberFormat="0" applyFill="0" applyAlignment="0" applyProtection="0"/>
    <xf numFmtId="0" fontId="8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7" borderId="1" applyNumberFormat="0" applyAlignment="0" applyProtection="0"/>
    <xf numFmtId="0" fontId="11" fillId="15" borderId="0" applyNumberFormat="0" applyBorder="0" applyAlignment="0" applyProtection="0"/>
    <xf numFmtId="0" fontId="10" fillId="0" borderId="3" applyNumberFormat="0" applyFill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10" fillId="0" borderId="3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27" fillId="5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8" fillId="0" borderId="2" applyNumberFormat="0" applyFill="0" applyAlignment="0" applyProtection="0"/>
    <xf numFmtId="0" fontId="27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7" borderId="1" applyNumberFormat="0" applyAlignment="0" applyProtection="0"/>
    <xf numFmtId="0" fontId="11" fillId="15" borderId="0" applyNumberFormat="0" applyBorder="0" applyAlignment="0" applyProtection="0"/>
    <xf numFmtId="0" fontId="10" fillId="0" borderId="3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28" fillId="0" borderId="11" applyNumberFormat="0" applyFill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5" fillId="3" borderId="1" applyNumberFormat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11" fillId="16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11" fillId="16" borderId="0" applyNumberFormat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16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6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6" fillId="15" borderId="10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16" fillId="15" borderId="10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6" fillId="15" borderId="10" applyNumberFormat="0" applyAlignment="0" applyProtection="0"/>
    <xf numFmtId="0" fontId="11" fillId="3" borderId="0" applyNumberFormat="0" applyBorder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1" fillId="9" borderId="0" applyNumberFormat="0" applyBorder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7" fillId="0" borderId="3" applyNumberFormat="0" applyFill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20" fillId="12" borderId="0" applyNumberFormat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3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17" fillId="0" borderId="3" applyNumberFormat="0" applyFill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28" fillId="0" borderId="11" applyNumberFormat="0" applyFill="0" applyAlignment="0" applyProtection="0"/>
    <xf numFmtId="0" fontId="11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6" fillId="0" borderId="0">
      <alignment vertical="center"/>
      <protection/>
    </xf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6" fillId="10" borderId="0" applyNumberFormat="0" applyBorder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28" fillId="0" borderId="11" applyNumberFormat="0" applyFill="0" applyAlignment="0" applyProtection="0"/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6" fillId="8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8" fillId="0" borderId="11" applyNumberFormat="0" applyFill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23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4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28" fillId="0" borderId="11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28" fillId="0" borderId="11" applyNumberFormat="0" applyFill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11" fillId="18" borderId="0" applyNumberFormat="0" applyBorder="0" applyAlignment="0" applyProtection="0"/>
    <xf numFmtId="0" fontId="28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1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0" fontId="21" fillId="0" borderId="9" applyNumberFormat="0" applyFill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7" fillId="0" borderId="3" applyNumberFormat="0" applyFill="0" applyAlignment="0" applyProtection="0"/>
    <xf numFmtId="0" fontId="14" fillId="7" borderId="1" applyNumberFormat="0" applyAlignment="0" applyProtection="0"/>
    <xf numFmtId="0" fontId="10" fillId="0" borderId="3" applyNumberFormat="0" applyFill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6" fillId="16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10" fillId="0" borderId="3" applyNumberFormat="0" applyFill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21" fillId="0" borderId="9" applyNumberFormat="0" applyFill="0" applyAlignment="0" applyProtection="0"/>
    <xf numFmtId="0" fontId="0" fillId="0" borderId="0">
      <alignment/>
      <protection/>
    </xf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7" fillId="5" borderId="0" applyNumberFormat="0" applyBorder="0" applyAlignment="0" applyProtection="0"/>
    <xf numFmtId="0" fontId="6" fillId="16" borderId="0" applyNumberFormat="0" applyBorder="0" applyAlignment="0" applyProtection="0"/>
    <xf numFmtId="0" fontId="11" fillId="15" borderId="0" applyNumberFormat="0" applyBorder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0" fontId="11" fillId="10" borderId="0" applyNumberFormat="0" applyBorder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10" borderId="0" applyNumberFormat="0" applyBorder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23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21" fillId="0" borderId="9" applyNumberFormat="0" applyFill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2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6" fillId="10" borderId="0" applyNumberFormat="0" applyBorder="0" applyAlignment="0" applyProtection="0"/>
    <xf numFmtId="0" fontId="6" fillId="6" borderId="4" applyNumberFormat="0" applyFont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5" borderId="0" applyNumberFormat="0" applyBorder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5" fillId="3" borderId="1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0" borderId="11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10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4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6" fillId="0" borderId="0">
      <alignment/>
      <protection locked="0"/>
    </xf>
    <xf numFmtId="0" fontId="11" fillId="2" borderId="0" applyNumberFormat="0" applyBorder="0" applyAlignment="0" applyProtection="0"/>
    <xf numFmtId="0" fontId="27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10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/>
      <protection locked="0"/>
    </xf>
    <xf numFmtId="0" fontId="11" fillId="10" borderId="0" applyNumberFormat="0" applyBorder="0" applyAlignment="0" applyProtection="0"/>
    <xf numFmtId="0" fontId="17" fillId="0" borderId="3" applyNumberFormat="0" applyFill="0" applyAlignment="0" applyProtection="0"/>
    <xf numFmtId="0" fontId="20" fillId="12" borderId="0" applyNumberFormat="0" applyBorder="0" applyAlignment="0" applyProtection="0"/>
    <xf numFmtId="0" fontId="6" fillId="16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6" fillId="21" borderId="0" applyNumberFormat="0" applyBorder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0" borderId="0">
      <alignment vertical="center"/>
      <protection/>
    </xf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15" fillId="3" borderId="1" applyNumberFormat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8" fillId="0" borderId="2" applyNumberFormat="0" applyFill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7" borderId="6" applyNumberFormat="0" applyAlignment="0" applyProtection="0"/>
    <xf numFmtId="0" fontId="17" fillId="0" borderId="3" applyNumberFormat="0" applyFill="0" applyAlignment="0" applyProtection="0"/>
    <xf numFmtId="0" fontId="9" fillId="7" borderId="6" applyNumberFormat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0" borderId="11" applyNumberFormat="0" applyFill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7" borderId="6" applyNumberFormat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6" fillId="16" borderId="0" applyNumberFormat="0" applyBorder="0" applyAlignment="0" applyProtection="0"/>
    <xf numFmtId="0" fontId="27" fillId="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21" fillId="0" borderId="9" applyNumberFormat="0" applyFill="0" applyAlignment="0" applyProtection="0"/>
    <xf numFmtId="0" fontId="6" fillId="16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17" fillId="0" borderId="3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6" borderId="0" applyNumberFormat="0" applyBorder="0" applyAlignment="0" applyProtection="0"/>
    <xf numFmtId="0" fontId="20" fillId="12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20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20" fillId="12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1" fillId="4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11" fillId="18" borderId="0" applyNumberFormat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/>
      <protection locked="0"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6" fillId="15" borderId="10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6" fillId="21" borderId="0" applyNumberFormat="0" applyBorder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0" borderId="0" applyNumberFormat="0" applyBorder="0" applyAlignment="0" applyProtection="0"/>
    <xf numFmtId="0" fontId="15" fillId="3" borderId="1" applyNumberFormat="0" applyAlignment="0" applyProtection="0"/>
    <xf numFmtId="0" fontId="6" fillId="7" borderId="0" applyNumberFormat="0" applyBorder="0" applyAlignment="0" applyProtection="0"/>
    <xf numFmtId="0" fontId="9" fillId="7" borderId="6" applyNumberFormat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5" borderId="0" applyNumberFormat="0" applyBorder="0" applyAlignment="0" applyProtection="0"/>
    <xf numFmtId="0" fontId="14" fillId="7" borderId="1" applyNumberFormat="0" applyAlignment="0" applyProtection="0"/>
    <xf numFmtId="0" fontId="21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28" fillId="0" borderId="11" applyNumberFormat="0" applyFill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10" fillId="0" borderId="3" applyNumberFormat="0" applyFill="0" applyAlignment="0" applyProtection="0"/>
    <xf numFmtId="0" fontId="6" fillId="21" borderId="0" applyNumberFormat="0" applyBorder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20" fillId="9" borderId="0" applyNumberFormat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11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10" fillId="0" borderId="3" applyNumberFormat="0" applyFill="0" applyAlignment="0" applyProtection="0"/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11" fillId="18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6" applyNumberFormat="0" applyAlignment="0" applyProtection="0"/>
    <xf numFmtId="0" fontId="10" fillId="0" borderId="3" applyNumberFormat="0" applyFill="0" applyAlignment="0" applyProtection="0"/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10" fillId="0" borderId="3" applyNumberFormat="0" applyFill="0" applyAlignment="0" applyProtection="0"/>
    <xf numFmtId="0" fontId="14" fillId="7" borderId="1" applyNumberFormat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16" borderId="0" applyNumberFormat="0" applyBorder="0" applyAlignment="0" applyProtection="0"/>
    <xf numFmtId="0" fontId="11" fillId="18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16" fillId="15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4" applyNumberFormat="0" applyFont="0" applyAlignment="0" applyProtection="0"/>
    <xf numFmtId="0" fontId="6" fillId="0" borderId="0">
      <alignment/>
      <protection locked="0"/>
    </xf>
    <xf numFmtId="0" fontId="20" fillId="9" borderId="0" applyNumberFormat="0" applyBorder="0" applyAlignment="0" applyProtection="0"/>
    <xf numFmtId="0" fontId="15" fillId="3" borderId="1" applyNumberFormat="0" applyAlignment="0" applyProtection="0"/>
    <xf numFmtId="0" fontId="6" fillId="19" borderId="0" applyNumberFormat="0" applyBorder="0" applyAlignment="0" applyProtection="0"/>
    <xf numFmtId="0" fontId="20" fillId="12" borderId="0" applyNumberFormat="0" applyBorder="0" applyAlignment="0" applyProtection="0"/>
    <xf numFmtId="0" fontId="6" fillId="16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4" borderId="0" applyNumberFormat="0" applyBorder="0" applyAlignment="0" applyProtection="0"/>
    <xf numFmtId="0" fontId="6" fillId="19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7" fillId="0" borderId="3" applyNumberFormat="0" applyFill="0" applyAlignment="0" applyProtection="0"/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28" fillId="0" borderId="11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7" borderId="0" applyNumberFormat="0" applyBorder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21" borderId="0" applyNumberFormat="0" applyBorder="0" applyAlignment="0" applyProtection="0"/>
    <xf numFmtId="0" fontId="11" fillId="2" borderId="0" applyNumberFormat="0" applyBorder="0" applyAlignment="0" applyProtection="0"/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7" fillId="0" borderId="3" applyNumberFormat="0" applyFill="0" applyAlignment="0" applyProtection="0"/>
    <xf numFmtId="0" fontId="20" fillId="9" borderId="0" applyNumberFormat="0" applyBorder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0" borderId="0">
      <alignment/>
      <protection locked="0"/>
    </xf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11" fillId="4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6" fillId="10" borderId="0" applyNumberFormat="0" applyBorder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28" fillId="0" borderId="11" applyNumberFormat="0" applyFill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10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9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3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1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7" borderId="0" applyNumberFormat="0" applyBorder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6" fillId="21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9" fillId="7" borderId="6" applyNumberFormat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11" fillId="10" borderId="0" applyNumberFormat="0" applyBorder="0" applyAlignment="0" applyProtection="0"/>
    <xf numFmtId="0" fontId="6" fillId="6" borderId="4" applyNumberFormat="0" applyFont="0" applyAlignment="0" applyProtection="0"/>
    <xf numFmtId="0" fontId="11" fillId="23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6" fillId="19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20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9" fillId="7" borderId="6" applyNumberFormat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14" fillId="7" borderId="1" applyNumberFormat="0" applyAlignment="0" applyProtection="0"/>
    <xf numFmtId="0" fontId="6" fillId="21" borderId="0" applyNumberFormat="0" applyBorder="0" applyAlignment="0" applyProtection="0"/>
    <xf numFmtId="0" fontId="6" fillId="0" borderId="0">
      <alignment vertical="center"/>
      <protection/>
    </xf>
    <xf numFmtId="0" fontId="6" fillId="19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6" fillId="19" borderId="0" applyNumberFormat="0" applyBorder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11" fillId="4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11" fillId="18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0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6" applyNumberFormat="0" applyAlignment="0" applyProtection="0"/>
    <xf numFmtId="0" fontId="11" fillId="2" borderId="0" applyNumberFormat="0" applyBorder="0" applyAlignment="0" applyProtection="0"/>
    <xf numFmtId="0" fontId="6" fillId="19" borderId="0" applyNumberFormat="0" applyBorder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8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6" fillId="6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/>
      <protection/>
    </xf>
    <xf numFmtId="0" fontId="8" fillId="0" borderId="2" applyNumberFormat="0" applyFill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6" fillId="6" borderId="4" applyNumberFormat="0" applyFont="0" applyAlignment="0" applyProtection="0"/>
    <xf numFmtId="0" fontId="11" fillId="2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20" fillId="9" borderId="0" applyNumberFormat="0" applyBorder="0" applyAlignment="0" applyProtection="0"/>
    <xf numFmtId="0" fontId="27" fillId="5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0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9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21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21" borderId="0" applyNumberFormat="0" applyBorder="0" applyAlignment="0" applyProtection="0"/>
    <xf numFmtId="0" fontId="11" fillId="10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5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5" borderId="10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0" fillId="0" borderId="0">
      <alignment/>
      <protection/>
    </xf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15" fillId="3" borderId="1" applyNumberFormat="0" applyAlignment="0" applyProtection="0"/>
    <xf numFmtId="0" fontId="6" fillId="21" borderId="0" applyNumberFormat="0" applyBorder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11" fillId="16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19" borderId="0" applyNumberFormat="0" applyBorder="0" applyAlignment="0" applyProtection="0"/>
    <xf numFmtId="0" fontId="11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20" fillId="9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6" borderId="0" applyNumberFormat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1" applyNumberFormat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6" fillId="5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3" applyNumberFormat="0" applyFill="0" applyAlignment="0" applyProtection="0"/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11" fillId="16" borderId="0" applyNumberFormat="0" applyBorder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7" fillId="0" borderId="3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6" fillId="16" borderId="0" applyNumberFormat="0" applyBorder="0" applyAlignment="0" applyProtection="0"/>
    <xf numFmtId="0" fontId="15" fillId="3" borderId="1" applyNumberFormat="0" applyAlignment="0" applyProtection="0"/>
    <xf numFmtId="0" fontId="20" fillId="12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6" fillId="6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8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28" fillId="0" borderId="11" applyNumberFormat="0" applyFill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9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7" borderId="0" applyNumberFormat="0" applyBorder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21" fillId="0" borderId="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21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21" borderId="0" applyNumberFormat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6" applyNumberFormat="0" applyAlignment="0" applyProtection="0"/>
    <xf numFmtId="0" fontId="11" fillId="10" borderId="0" applyNumberFormat="0" applyBorder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20" fillId="9" borderId="0" applyNumberFormat="0" applyBorder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6" borderId="4" applyNumberFormat="0" applyFont="0" applyAlignment="0" applyProtection="0"/>
    <xf numFmtId="0" fontId="6" fillId="3" borderId="0" applyNumberFormat="0" applyBorder="0" applyAlignment="0" applyProtection="0"/>
    <xf numFmtId="0" fontId="6" fillId="0" borderId="0">
      <alignment/>
      <protection locked="0"/>
    </xf>
    <xf numFmtId="0" fontId="11" fillId="16" borderId="0" applyNumberFormat="0" applyBorder="0" applyAlignment="0" applyProtection="0"/>
    <xf numFmtId="0" fontId="15" fillId="3" borderId="1" applyNumberFormat="0" applyAlignment="0" applyProtection="0"/>
    <xf numFmtId="0" fontId="6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11" fillId="15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5" fillId="3" borderId="1" applyNumberFormat="0" applyAlignment="0" applyProtection="0"/>
    <xf numFmtId="0" fontId="18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5" borderId="0" applyNumberFormat="0" applyBorder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6" fillId="15" borderId="10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9" fillId="7" borderId="6" applyNumberFormat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0" borderId="2" applyNumberFormat="0" applyFill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16" fillId="15" borderId="10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15" borderId="10" applyNumberFormat="0" applyAlignment="0" applyProtection="0"/>
    <xf numFmtId="0" fontId="6" fillId="0" borderId="0">
      <alignment vertical="center"/>
      <protection/>
    </xf>
    <xf numFmtId="0" fontId="16" fillId="15" borderId="10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9" fillId="7" borderId="6" applyNumberFormat="0" applyAlignment="0" applyProtection="0"/>
    <xf numFmtId="0" fontId="0" fillId="0" borderId="0">
      <alignment/>
      <protection/>
    </xf>
    <xf numFmtId="0" fontId="28" fillId="0" borderId="11" applyNumberFormat="0" applyFill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3" fillId="0" borderId="0" applyNumberFormat="0" applyFill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21" fillId="0" borderId="9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21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" fillId="0" borderId="0">
      <alignment vertical="center"/>
      <protection/>
    </xf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 locked="0"/>
    </xf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27" fillId="5" borderId="0" applyNumberFormat="0" applyBorder="0" applyAlignment="0" applyProtection="0"/>
    <xf numFmtId="0" fontId="6" fillId="0" borderId="0">
      <alignment/>
      <protection locked="0"/>
    </xf>
    <xf numFmtId="0" fontId="6" fillId="6" borderId="4" applyNumberFormat="0" applyFont="0" applyAlignment="0" applyProtection="0"/>
    <xf numFmtId="0" fontId="6" fillId="0" borderId="0">
      <alignment/>
      <protection locked="0"/>
    </xf>
    <xf numFmtId="0" fontId="8" fillId="0" borderId="2" applyNumberFormat="0" applyFill="0" applyAlignment="0" applyProtection="0"/>
    <xf numFmtId="0" fontId="6" fillId="0" borderId="0">
      <alignment/>
      <protection locked="0"/>
    </xf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6" fillId="0" borderId="0">
      <alignment/>
      <protection locked="0"/>
    </xf>
    <xf numFmtId="0" fontId="8" fillId="0" borderId="2" applyNumberFormat="0" applyFill="0" applyAlignment="0" applyProtection="0"/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9" fillId="7" borderId="6" applyNumberFormat="0" applyAlignment="0" applyProtection="0"/>
    <xf numFmtId="0" fontId="14" fillId="7" borderId="1" applyNumberFormat="0" applyAlignment="0" applyProtection="0"/>
    <xf numFmtId="0" fontId="6" fillId="0" borderId="0">
      <alignment/>
      <protection locked="0"/>
    </xf>
    <xf numFmtId="0" fontId="28" fillId="0" borderId="11" applyNumberFormat="0" applyFill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/>
      <protection locked="0"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0" fillId="0" borderId="0">
      <alignment/>
      <protection/>
    </xf>
    <xf numFmtId="0" fontId="6" fillId="0" borderId="0">
      <alignment/>
      <protection locked="0"/>
    </xf>
    <xf numFmtId="0" fontId="6" fillId="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4" fillId="7" borderId="1" applyNumberFormat="0" applyAlignment="0" applyProtection="0"/>
    <xf numFmtId="0" fontId="0" fillId="0" borderId="0">
      <alignment vertical="center"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0" borderId="0">
      <alignment vertical="center"/>
      <protection/>
    </xf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17" fillId="0" borderId="3" applyNumberFormat="0" applyFill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8" fillId="0" borderId="2" applyNumberFormat="0" applyFill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6" fillId="21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0" fillId="0" borderId="0">
      <alignment vertical="center"/>
      <protection/>
    </xf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27" fillId="5" borderId="0" applyNumberFormat="0" applyBorder="0" applyAlignment="0" applyProtection="0"/>
    <xf numFmtId="0" fontId="11" fillId="2" borderId="0" applyNumberFormat="0" applyBorder="0" applyAlignment="0" applyProtection="0"/>
    <xf numFmtId="0" fontId="27" fillId="5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1" fillId="18" borderId="0" applyNumberFormat="0" applyBorder="0" applyAlignment="0" applyProtection="0"/>
    <xf numFmtId="0" fontId="14" fillId="7" borderId="1" applyNumberFormat="0" applyAlignment="0" applyProtection="0"/>
    <xf numFmtId="0" fontId="20" fillId="12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0" borderId="0">
      <alignment/>
      <protection locked="0"/>
    </xf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1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1" fillId="15" borderId="0" applyNumberFormat="0" applyBorder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8" fillId="0" borderId="2" applyNumberFormat="0" applyFill="0" applyAlignment="0" applyProtection="0"/>
    <xf numFmtId="0" fontId="6" fillId="6" borderId="4" applyNumberFormat="0" applyFont="0" applyAlignment="0" applyProtection="0"/>
    <xf numFmtId="0" fontId="11" fillId="9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0" fillId="9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1" fillId="18" borderId="0" applyNumberFormat="0" applyBorder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11" fillId="23" borderId="0" applyNumberFormat="0" applyBorder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5" borderId="0" applyNumberFormat="0" applyBorder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20" fillId="12" borderId="0" applyNumberFormat="0" applyBorder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16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1" fillId="0" borderId="9" applyNumberFormat="0" applyFill="0" applyAlignment="0" applyProtection="0"/>
    <xf numFmtId="0" fontId="11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1" fillId="2" borderId="0" applyNumberFormat="0" applyBorder="0" applyAlignment="0" applyProtection="0"/>
    <xf numFmtId="0" fontId="14" fillId="7" borderId="1" applyNumberFormat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2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20" fillId="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16" fillId="15" borderId="10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6" fillId="15" borderId="10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6" fillId="15" borderId="10" applyNumberFormat="0" applyAlignment="0" applyProtection="0"/>
    <xf numFmtId="0" fontId="9" fillId="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6" applyNumberFormat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6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4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7" borderId="6" applyNumberFormat="0" applyAlignment="0" applyProtection="0"/>
    <xf numFmtId="0" fontId="11" fillId="15" borderId="0" applyNumberFormat="0" applyBorder="0" applyAlignment="0" applyProtection="0"/>
    <xf numFmtId="0" fontId="6" fillId="6" borderId="4" applyNumberFormat="0" applyFont="0" applyAlignment="0" applyProtection="0"/>
    <xf numFmtId="0" fontId="14" fillId="7" borderId="1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1" fillId="23" borderId="0" applyNumberFormat="0" applyBorder="0" applyAlignment="0" applyProtection="0"/>
    <xf numFmtId="0" fontId="6" fillId="6" borderId="4" applyNumberFormat="0" applyFont="0" applyAlignment="0" applyProtection="0"/>
    <xf numFmtId="0" fontId="10" fillId="0" borderId="3" applyNumberFormat="0" applyFill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2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1" fillId="2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11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9" fillId="7" borderId="6" applyNumberFormat="0" applyAlignment="0" applyProtection="0"/>
    <xf numFmtId="0" fontId="6" fillId="0" borderId="0">
      <alignment vertical="center"/>
      <protection/>
    </xf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15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11" fillId="4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1" fillId="23" borderId="0" applyNumberFormat="0" applyBorder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8" fillId="0" borderId="2" applyNumberFormat="0" applyFill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0" borderId="0">
      <alignment/>
      <protection locked="0"/>
    </xf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1" fillId="18" borderId="0" applyNumberFormat="0" applyBorder="0" applyAlignment="0" applyProtection="0"/>
    <xf numFmtId="0" fontId="9" fillId="7" borderId="6" applyNumberFormat="0" applyAlignment="0" applyProtection="0"/>
    <xf numFmtId="0" fontId="14" fillId="7" borderId="1" applyNumberFormat="0" applyAlignment="0" applyProtection="0"/>
    <xf numFmtId="0" fontId="9" fillId="7" borderId="6" applyNumberFormat="0" applyAlignment="0" applyProtection="0"/>
    <xf numFmtId="0" fontId="0" fillId="0" borderId="0">
      <alignment vertical="center"/>
      <protection/>
    </xf>
    <xf numFmtId="0" fontId="15" fillId="3" borderId="1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6" fillId="0" borderId="0">
      <alignment/>
      <protection locked="0"/>
    </xf>
    <xf numFmtId="0" fontId="9" fillId="7" borderId="6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16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14" fillId="7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7" borderId="6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1" fillId="1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8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0" borderId="0">
      <alignment vertical="center"/>
      <protection/>
    </xf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9" applyNumberFormat="0" applyFill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15" fillId="3" borderId="1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9" fillId="7" borderId="6" applyNumberForma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  <xf numFmtId="0" fontId="21" fillId="0" borderId="0" applyNumberFormat="0" applyFill="0" applyBorder="0" applyAlignment="0" applyProtection="0"/>
    <xf numFmtId="0" fontId="6" fillId="6" borderId="4" applyNumberFormat="0" applyFont="0" applyAlignment="0" applyProtection="0"/>
    <xf numFmtId="0" fontId="6" fillId="6" borderId="4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2952" applyFont="1" applyFill="1" applyAlignment="1">
      <alignment horizontal="center" vertical="center" wrapText="1"/>
      <protection/>
    </xf>
    <xf numFmtId="0" fontId="30" fillId="0" borderId="0" xfId="2952" applyFont="1" applyFill="1" applyAlignment="1">
      <alignment horizontal="center" vertical="center" wrapText="1"/>
      <protection/>
    </xf>
    <xf numFmtId="0" fontId="0" fillId="0" borderId="0" xfId="2952" applyFill="1" applyAlignment="1">
      <alignment horizontal="center" vertical="center" wrapText="1"/>
      <protection/>
    </xf>
    <xf numFmtId="0" fontId="0" fillId="0" borderId="0" xfId="2952" applyFill="1" applyAlignment="1">
      <alignment horizontal="left" vertical="center" wrapText="1"/>
      <protection/>
    </xf>
    <xf numFmtId="0" fontId="0" fillId="0" borderId="0" xfId="2952" applyFill="1" applyAlignment="1">
      <alignment horizontal="center" vertical="center" wrapText="1"/>
      <protection/>
    </xf>
    <xf numFmtId="176" fontId="0" fillId="0" borderId="0" xfId="2952" applyNumberFormat="1" applyFill="1" applyAlignment="1">
      <alignment horizontal="center" vertical="center" wrapText="1"/>
      <protection/>
    </xf>
    <xf numFmtId="0" fontId="0" fillId="0" borderId="0" xfId="2952" applyNumberFormat="1" applyFill="1" applyAlignment="1">
      <alignment horizontal="center" vertical="center" wrapText="1"/>
      <protection/>
    </xf>
    <xf numFmtId="177" fontId="0" fillId="0" borderId="0" xfId="2952" applyNumberForma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2952" applyFont="1" applyFill="1" applyBorder="1" applyAlignment="1">
      <alignment horizontal="center" vertical="center" wrapText="1"/>
      <protection/>
    </xf>
    <xf numFmtId="0" fontId="3" fillId="0" borderId="13" xfId="2952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2952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176" fontId="30" fillId="0" borderId="13" xfId="2952" applyNumberFormat="1" applyFont="1" applyFill="1" applyBorder="1" applyAlignment="1">
      <alignment horizontal="center" vertical="center" wrapText="1"/>
      <protection/>
    </xf>
    <xf numFmtId="178" fontId="30" fillId="0" borderId="13" xfId="2952" applyNumberFormat="1" applyFont="1" applyFill="1" applyBorder="1" applyAlignment="1">
      <alignment horizontal="center" vertical="center" wrapText="1"/>
      <protection/>
    </xf>
    <xf numFmtId="0" fontId="0" fillId="0" borderId="13" xfId="2952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3" xfId="2952" applyFont="1" applyFill="1" applyBorder="1" applyAlignment="1">
      <alignment horizontal="center" vertical="center" wrapText="1"/>
      <protection/>
    </xf>
    <xf numFmtId="177" fontId="30" fillId="0" borderId="13" xfId="0" applyNumberFormat="1" applyFont="1" applyFill="1" applyBorder="1" applyAlignment="1">
      <alignment horizontal="center" vertical="center"/>
    </xf>
    <xf numFmtId="0" fontId="30" fillId="0" borderId="13" xfId="2952" applyFont="1" applyFill="1" applyBorder="1" applyAlignment="1">
      <alignment horizontal="center" vertical="center" wrapText="1"/>
      <protection/>
    </xf>
    <xf numFmtId="177" fontId="0" fillId="0" borderId="13" xfId="2952" applyNumberForma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176" fontId="0" fillId="0" borderId="13" xfId="2952" applyNumberForma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45" applyNumberFormat="1" applyFont="1" applyFill="1" applyBorder="1" applyAlignment="1">
      <alignment horizontal="center" vertical="center" wrapText="1"/>
    </xf>
    <xf numFmtId="0" fontId="3" fillId="0" borderId="13" xfId="2952" applyFont="1" applyFill="1" applyBorder="1" applyAlignment="1" quotePrefix="1">
      <alignment horizontal="center" vertical="center" wrapText="1"/>
      <protection/>
    </xf>
  </cellXfs>
  <cellStyles count="3800">
    <cellStyle name="Normal" xfId="0"/>
    <cellStyle name="Currency [0]" xfId="15"/>
    <cellStyle name="强调文字颜色 2 3 2" xfId="16"/>
    <cellStyle name="输入" xfId="17"/>
    <cellStyle name="汇总 2 9 3" xfId="18"/>
    <cellStyle name="输入 2 9 2 3" xfId="19"/>
    <cellStyle name="强调文字颜色 6 2 3 2 2" xfId="20"/>
    <cellStyle name="汇总 2 12 3 2" xfId="21"/>
    <cellStyle name="20% - 强调文字颜色 3" xfId="22"/>
    <cellStyle name="Currency" xfId="23"/>
    <cellStyle name="标题 2 2 3 2" xfId="24"/>
    <cellStyle name="常规 2 11" xfId="25"/>
    <cellStyle name="强调文字颜色 6 2 4 3" xfId="26"/>
    <cellStyle name="注释 2 4 2 2" xfId="27"/>
    <cellStyle name="计算 19 2" xfId="28"/>
    <cellStyle name="计算 24 2" xfId="29"/>
    <cellStyle name="注释 28" xfId="30"/>
    <cellStyle name="常规 3 4 3" xfId="31"/>
    <cellStyle name="40% - 强调文字颜色 2 2 3 2 2" xfId="32"/>
    <cellStyle name="Comma [0]" xfId="33"/>
    <cellStyle name="差" xfId="34"/>
    <cellStyle name="差 3 3 2" xfId="35"/>
    <cellStyle name="40% - 强调文字颜色 3 3 3 2" xfId="36"/>
    <cellStyle name="40% - 强调文字颜色 3" xfId="37"/>
    <cellStyle name="常规 7 3" xfId="38"/>
    <cellStyle name="注释 14 3" xfId="39"/>
    <cellStyle name="标题 5 2 4" xfId="40"/>
    <cellStyle name="Comma" xfId="41"/>
    <cellStyle name="60% - 强调文字颜色 3" xfId="42"/>
    <cellStyle name="60% - 强调文字颜色 6 3 2" xfId="43"/>
    <cellStyle name="Hyperlink" xfId="44"/>
    <cellStyle name="Percent" xfId="45"/>
    <cellStyle name="计算 25 2 3" xfId="46"/>
    <cellStyle name="Followed Hyperlink" xfId="47"/>
    <cellStyle name="20% - 强调文字颜色 6 4 2 2" xfId="48"/>
    <cellStyle name="适中 2 4 2" xfId="49"/>
    <cellStyle name="输入 2 4 3 2" xfId="50"/>
    <cellStyle name="注释" xfId="51"/>
    <cellStyle name="60% - 强调文字颜色 2 3" xfId="52"/>
    <cellStyle name="60% - 强调文字颜色 2" xfId="53"/>
    <cellStyle name="计算 2 10 4" xfId="54"/>
    <cellStyle name="60% - 强调文字颜色 2 2 2 4" xfId="55"/>
    <cellStyle name="标题 4" xfId="56"/>
    <cellStyle name="警告文本" xfId="57"/>
    <cellStyle name="常规 4 4 3" xfId="58"/>
    <cellStyle name="40% - 强调文字颜色 2 2 4 2 2" xfId="59"/>
    <cellStyle name="常规 4 2 2 3" xfId="60"/>
    <cellStyle name="注释 2 5 2 2 2" xfId="61"/>
    <cellStyle name="标题" xfId="62"/>
    <cellStyle name="解释性文本" xfId="63"/>
    <cellStyle name="注释 2 10 2" xfId="64"/>
    <cellStyle name="标题 1" xfId="65"/>
    <cellStyle name="汇总 2 28 2" xfId="66"/>
    <cellStyle name="输出 2 3 2 2 2" xfId="67"/>
    <cellStyle name="计算 13" xfId="68"/>
    <cellStyle name="标题 2" xfId="69"/>
    <cellStyle name="汇总 2 28 3" xfId="70"/>
    <cellStyle name="计算 2 9 2 2 2" xfId="71"/>
    <cellStyle name="注释 12 2 2" xfId="72"/>
    <cellStyle name="常规 5 2 2" xfId="73"/>
    <cellStyle name="计算 14" xfId="74"/>
    <cellStyle name="60% - 强调文字颜色 1" xfId="75"/>
    <cellStyle name="常规 5 2 3" xfId="76"/>
    <cellStyle name="注释 12 2 3" xfId="77"/>
    <cellStyle name="计算 20" xfId="78"/>
    <cellStyle name="计算 15" xfId="79"/>
    <cellStyle name="标题 3" xfId="80"/>
    <cellStyle name="60% - 强调文字颜色 4" xfId="81"/>
    <cellStyle name="输入 12 2 2 2" xfId="82"/>
    <cellStyle name="标题 4 2 2 2 2 2" xfId="83"/>
    <cellStyle name="强调文字颜色 3 2 5 2" xfId="84"/>
    <cellStyle name="注释 3 2 2" xfId="85"/>
    <cellStyle name="60% - 强调文字颜色 4 2 4 2" xfId="86"/>
    <cellStyle name="输入 7 2 2 2" xfId="87"/>
    <cellStyle name="输出" xfId="88"/>
    <cellStyle name="强调文字颜色 2 2 3 3 2" xfId="89"/>
    <cellStyle name="20% - 强调文字颜色 2 4 2" xfId="90"/>
    <cellStyle name="60% - 强调文字颜色 3 2 2 3 2" xfId="91"/>
    <cellStyle name="计算 2 19 2 3" xfId="92"/>
    <cellStyle name="计算 2 24 2 3" xfId="93"/>
    <cellStyle name="计算" xfId="94"/>
    <cellStyle name="计算 2 3 3" xfId="95"/>
    <cellStyle name="输出 2 13 3 2" xfId="96"/>
    <cellStyle name="标题 1 2 2 4" xfId="97"/>
    <cellStyle name="标题 3 2 3 2 2 2" xfId="98"/>
    <cellStyle name="40% - 强调文字颜色 4 2" xfId="99"/>
    <cellStyle name="检查单元格" xfId="100"/>
    <cellStyle name="20% - 强调文字颜色 6" xfId="101"/>
    <cellStyle name="注释 2 19 2 3" xfId="102"/>
    <cellStyle name="注释 2 24 2 3" xfId="103"/>
    <cellStyle name="标题 5 3 4" xfId="104"/>
    <cellStyle name="标题 4 2 4 2" xfId="105"/>
    <cellStyle name="输出 6" xfId="106"/>
    <cellStyle name="60% - 强调文字颜色 1 3 2 2 2" xfId="107"/>
    <cellStyle name="常规 8 3" xfId="108"/>
    <cellStyle name="注释 15 3" xfId="109"/>
    <cellStyle name="注释 20 3" xfId="110"/>
    <cellStyle name="强调文字颜色 2" xfId="111"/>
    <cellStyle name="40% - 强调文字颜色 4 2 3 3" xfId="112"/>
    <cellStyle name="标题 3 3 2 2 2" xfId="113"/>
    <cellStyle name="强调文字颜色 1 2 2 3 2" xfId="114"/>
    <cellStyle name="链接单元格" xfId="115"/>
    <cellStyle name="汇总" xfId="116"/>
    <cellStyle name="好" xfId="117"/>
    <cellStyle name="差 2 3 2" xfId="118"/>
    <cellStyle name="输入 21 2 2 2" xfId="119"/>
    <cellStyle name="输入 16 2 2 2" xfId="120"/>
    <cellStyle name="差 3 4" xfId="121"/>
    <cellStyle name="适中" xfId="122"/>
    <cellStyle name="输入 2 16 2 2 2" xfId="123"/>
    <cellStyle name="输入 2 21 2 2 2" xfId="124"/>
    <cellStyle name="20% - 强调文字颜色 5" xfId="125"/>
    <cellStyle name="注释 2 19 2 2" xfId="126"/>
    <cellStyle name="注释 2 24 2 2" xfId="127"/>
    <cellStyle name="标题 5 3 3" xfId="128"/>
    <cellStyle name="常规 8 2" xfId="129"/>
    <cellStyle name="注释 20 2" xfId="130"/>
    <cellStyle name="注释 15 2" xfId="131"/>
    <cellStyle name="强调文字颜色 1" xfId="132"/>
    <cellStyle name="常规 2 2 2 4" xfId="133"/>
    <cellStyle name="40% - 强调文字颜色 4 2 3 2" xfId="134"/>
    <cellStyle name="注释 2 3 3" xfId="135"/>
    <cellStyle name="20% - 强调文字颜色 1" xfId="136"/>
    <cellStyle name="标题 1 3 2 3" xfId="137"/>
    <cellStyle name="计算 3 3 2" xfId="138"/>
    <cellStyle name="40% - 强调文字颜色 1" xfId="139"/>
    <cellStyle name="注释 2 3 4" xfId="140"/>
    <cellStyle name="20% - 强调文字颜色 2" xfId="141"/>
    <cellStyle name="汇总 3 4" xfId="142"/>
    <cellStyle name="40% - 强调文字颜色 1 2 2 3 2" xfId="143"/>
    <cellStyle name="计算 2 20 3 2" xfId="144"/>
    <cellStyle name="计算 2 15 3 2" xfId="145"/>
    <cellStyle name="40% - 强调文字颜色 2" xfId="146"/>
    <cellStyle name="强调文字颜色 3" xfId="147"/>
    <cellStyle name="40% - 强调文字颜色 4 2 3 4" xfId="148"/>
    <cellStyle name="常规 3 4 3 2" xfId="149"/>
    <cellStyle name="警告文本 2 4 3" xfId="150"/>
    <cellStyle name="汇总 2 4 4" xfId="151"/>
    <cellStyle name="40% - 强调文字颜色 2 2 3 2 2 2" xfId="152"/>
    <cellStyle name="计算 26 3 2" xfId="153"/>
    <cellStyle name="60% - 强调文字颜色 3 3 2 2 2" xfId="154"/>
    <cellStyle name="计算 2 29" xfId="155"/>
    <cellStyle name="强调文字颜色 4" xfId="156"/>
    <cellStyle name="20% - 强调文字颜色 4" xfId="157"/>
    <cellStyle name="标题 5 3 2" xfId="158"/>
    <cellStyle name="输出 4" xfId="159"/>
    <cellStyle name="标题 1 3 2 2 2" xfId="160"/>
    <cellStyle name="40% - 强调文字颜色 4" xfId="161"/>
    <cellStyle name="输出 2 6 2 2 2" xfId="162"/>
    <cellStyle name="强调文字颜色 5" xfId="163"/>
    <cellStyle name="输入 2 12 3" xfId="164"/>
    <cellStyle name="40% - 强调文字颜色 5" xfId="165"/>
    <cellStyle name="注释 3 2 3" xfId="166"/>
    <cellStyle name="60% - 强调文字颜色 4 2 4 3" xfId="167"/>
    <cellStyle name="60% - 强调文字颜色 5" xfId="168"/>
    <cellStyle name="强调文字颜色 6" xfId="169"/>
    <cellStyle name="计算 5" xfId="170"/>
    <cellStyle name="60% - 强调文字颜色 3 2 3 2 2" xfId="171"/>
    <cellStyle name="40% - 强调文字颜色 6" xfId="172"/>
    <cellStyle name="60% - 强调文字颜色 6" xfId="173"/>
    <cellStyle name="注释 6" xfId="174"/>
    <cellStyle name="注释 2 9 2 3" xfId="175"/>
    <cellStyle name="注释 2 9 2 2 2" xfId="176"/>
    <cellStyle name="注释 7 2 3" xfId="177"/>
    <cellStyle name="注释 8 4" xfId="178"/>
    <cellStyle name="注释 6 2 2" xfId="179"/>
    <cellStyle name="注释 28 3 2" xfId="180"/>
    <cellStyle name="输入 27 2 2" xfId="181"/>
    <cellStyle name="常规 2 4 2 2 3" xfId="182"/>
    <cellStyle name="注释 7 4" xfId="183"/>
    <cellStyle name="注释 28 2 2" xfId="184"/>
    <cellStyle name="注释 8 2 2 2" xfId="185"/>
    <cellStyle name="注释 8 2 2" xfId="186"/>
    <cellStyle name="注释 6 3" xfId="187"/>
    <cellStyle name="注释 28 3" xfId="188"/>
    <cellStyle name="40% - 强调文字颜色 5 2 3 2" xfId="189"/>
    <cellStyle name="常规 3 2 2 4" xfId="190"/>
    <cellStyle name="好 2 3 3 2" xfId="191"/>
    <cellStyle name="汇总 2 10 2" xfId="192"/>
    <cellStyle name="注释 27 2 2 2" xfId="193"/>
    <cellStyle name="输入 2 5 2 2 2" xfId="194"/>
    <cellStyle name="60% - 强调文字颜色 1 3" xfId="195"/>
    <cellStyle name="注释 2 9 3 2" xfId="196"/>
    <cellStyle name="输出 27 4" xfId="197"/>
    <cellStyle name="60% - 强调文字颜色 4 3 2 2 2" xfId="198"/>
    <cellStyle name="注释 2 9 2 2" xfId="199"/>
    <cellStyle name="注释 2 9 2" xfId="200"/>
    <cellStyle name="差 2 4 3" xfId="201"/>
    <cellStyle name="差 2 2 2 3" xfId="202"/>
    <cellStyle name="输出 11 4" xfId="203"/>
    <cellStyle name="注释 2 11 3 2" xfId="204"/>
    <cellStyle name="注释 2 8 2 3" xfId="205"/>
    <cellStyle name="注释 2 8 2 2 2" xfId="206"/>
    <cellStyle name="注释 2 7 4" xfId="207"/>
    <cellStyle name="注释 2 7 3 2" xfId="208"/>
    <cellStyle name="注释 2 7 3" xfId="209"/>
    <cellStyle name="注释 2 7 2 2 2" xfId="210"/>
    <cellStyle name="注释 2 7 2 2" xfId="211"/>
    <cellStyle name="差 2 5 2" xfId="212"/>
    <cellStyle name="计算 12 4" xfId="213"/>
    <cellStyle name="差 2 2 3 2" xfId="214"/>
    <cellStyle name="注释 2 7 2" xfId="215"/>
    <cellStyle name="差 2 5" xfId="216"/>
    <cellStyle name="注释 2 7" xfId="217"/>
    <cellStyle name="注释 2 6 2 3" xfId="218"/>
    <cellStyle name="注释 2 6 2 2" xfId="219"/>
    <cellStyle name="输出 14" xfId="220"/>
    <cellStyle name="注释 2 6 2" xfId="221"/>
    <cellStyle name="注释 2 6" xfId="222"/>
    <cellStyle name="注释 2 5 2 3" xfId="223"/>
    <cellStyle name="注释 2 5 2" xfId="224"/>
    <cellStyle name="注释 2 5" xfId="225"/>
    <cellStyle name="注释 2 4 4" xfId="226"/>
    <cellStyle name="注释 2 4 3" xfId="227"/>
    <cellStyle name="常规 16 2 2" xfId="228"/>
    <cellStyle name="检查单元格 2 2 2 2 2" xfId="229"/>
    <cellStyle name="注释 2 4 2 2 2" xfId="230"/>
    <cellStyle name="注释 28 2" xfId="231"/>
    <cellStyle name="标题 3 2 2 4" xfId="232"/>
    <cellStyle name="汇总 2 14 2 3" xfId="233"/>
    <cellStyle name="20% - 强调文字颜色 4 2 2 2 3" xfId="234"/>
    <cellStyle name="注释 2 4" xfId="235"/>
    <cellStyle name="注释 2 3 3 2" xfId="236"/>
    <cellStyle name="40% - 强调文字颜色 4 2 5" xfId="237"/>
    <cellStyle name="输入 2 11 2" xfId="238"/>
    <cellStyle name="强调文字颜色 5 2 2 2 2 2" xfId="239"/>
    <cellStyle name="汇总 2 25 2 3" xfId="240"/>
    <cellStyle name="常规 2 2 3 4" xfId="241"/>
    <cellStyle name="40% - 强调文字颜色 4 2 4 2" xfId="242"/>
    <cellStyle name="汇总 2 25 2 2 2" xfId="243"/>
    <cellStyle name="标题 3 2 5" xfId="244"/>
    <cellStyle name="输出 2 28 2 2" xfId="245"/>
    <cellStyle name="输入 16 3" xfId="246"/>
    <cellStyle name="输入 21 3" xfId="247"/>
    <cellStyle name="汇总 8 2 2" xfId="248"/>
    <cellStyle name="输入 3 2 2 2" xfId="249"/>
    <cellStyle name="常规 2 9 2 2 2" xfId="250"/>
    <cellStyle name="常规 16 3 3" xfId="251"/>
    <cellStyle name="汇总 16 2 2" xfId="252"/>
    <cellStyle name="汇总 21 2 2" xfId="253"/>
    <cellStyle name="标题 2 3 2 3" xfId="254"/>
    <cellStyle name="注释 2 5 4" xfId="255"/>
    <cellStyle name="常规 16 3 2 2" xfId="256"/>
    <cellStyle name="注释 2 5 3 2" xfId="257"/>
    <cellStyle name="标题 2 3 2 2 2" xfId="258"/>
    <cellStyle name="强调文字颜色 1 2" xfId="259"/>
    <cellStyle name="40% - 强调文字颜色 4 2 3 2 2" xfId="260"/>
    <cellStyle name="常规 2 6 4" xfId="261"/>
    <cellStyle name="链接单元格 2 2 3 2" xfId="262"/>
    <cellStyle name="汇总 2 4 2 2" xfId="263"/>
    <cellStyle name="检查单元格 3 2 2" xfId="264"/>
    <cellStyle name="60% - 强调文字颜色 5 3 3" xfId="265"/>
    <cellStyle name="输出 2 25 2" xfId="266"/>
    <cellStyle name="适中 2 3 3" xfId="267"/>
    <cellStyle name="输出 14 2 2" xfId="268"/>
    <cellStyle name="常规 10 10" xfId="269"/>
    <cellStyle name="标题 2 3 2" xfId="270"/>
    <cellStyle name="常规 16 3" xfId="271"/>
    <cellStyle name="检查单元格 2 2 2 3" xfId="272"/>
    <cellStyle name="计算 14 3 2" xfId="273"/>
    <cellStyle name="计算 2 21 2" xfId="274"/>
    <cellStyle name="计算 2 16 2" xfId="275"/>
    <cellStyle name="40% - 强调文字颜色 1 2 3 2" xfId="276"/>
    <cellStyle name="输出 2 27 3" xfId="277"/>
    <cellStyle name="输入 2 25 2 2 2" xfId="278"/>
    <cellStyle name="强调文字颜色 6 2 4 2" xfId="279"/>
    <cellStyle name="常规 3 7" xfId="280"/>
    <cellStyle name="常规 16 2 3 2" xfId="281"/>
    <cellStyle name="强调文字颜色 2 3 2 2" xfId="282"/>
    <cellStyle name="常规 16 2 2 3" xfId="283"/>
    <cellStyle name="常规 2 8" xfId="284"/>
    <cellStyle name="输入 2" xfId="285"/>
    <cellStyle name="输入 26 4" xfId="286"/>
    <cellStyle name="40% - 强调文字颜色 4 2 2 2 3" xfId="287"/>
    <cellStyle name="注释 4 2" xfId="288"/>
    <cellStyle name="60% - 强调文字颜色 4 3 4" xfId="289"/>
    <cellStyle name="常规 17" xfId="290"/>
    <cellStyle name="常规 22" xfId="291"/>
    <cellStyle name="检查单元格 2 2 3" xfId="292"/>
    <cellStyle name="输入 7 3 2" xfId="293"/>
    <cellStyle name="常规 10 2 2 2 2 2 2" xfId="294"/>
    <cellStyle name="输出 14 2 2 2" xfId="295"/>
    <cellStyle name="常规 10 10 2" xfId="296"/>
    <cellStyle name="注释 2 5 3" xfId="297"/>
    <cellStyle name="标题 2 3 2 2" xfId="298"/>
    <cellStyle name="差 3 3" xfId="299"/>
    <cellStyle name="输出 27 2 2 2" xfId="300"/>
    <cellStyle name="输出 10 2" xfId="301"/>
    <cellStyle name="60% - 强调文字颜色 6 2 2 3 2" xfId="302"/>
    <cellStyle name="差 3 2 3" xfId="303"/>
    <cellStyle name="差 3 2 2 2" xfId="304"/>
    <cellStyle name="注释 27 2 2" xfId="305"/>
    <cellStyle name="差 2 3 4" xfId="306"/>
    <cellStyle name="计算 6 3 2" xfId="307"/>
    <cellStyle name="注释 2 11 2 3" xfId="308"/>
    <cellStyle name="20% - 强调文字颜色 6 2 2 3" xfId="309"/>
    <cellStyle name="差 2 3 2 2 2" xfId="310"/>
    <cellStyle name="好 2 2" xfId="311"/>
    <cellStyle name="差 2 3 2 2" xfId="312"/>
    <cellStyle name="好 2" xfId="313"/>
    <cellStyle name="差 2 2 2 2 2" xfId="314"/>
    <cellStyle name="计算 2 7" xfId="315"/>
    <cellStyle name="差 2 2 2 2" xfId="316"/>
    <cellStyle name="计算 11 4" xfId="317"/>
    <cellStyle name="40% - 强调文字颜色 2 2 2 3" xfId="318"/>
    <cellStyle name="汇总 11 2" xfId="319"/>
    <cellStyle name="标题 6 2 3" xfId="320"/>
    <cellStyle name="20% - 强调文字颜色 1 2 2 3 2" xfId="321"/>
    <cellStyle name="60% - 强调文字颜色 4 2 4 2 2" xfId="322"/>
    <cellStyle name="注释 3 2 2 2" xfId="323"/>
    <cellStyle name="常规 8 3 4" xfId="324"/>
    <cellStyle name="输入 25" xfId="325"/>
    <cellStyle name="60% - 强调文字颜色 6 2 6" xfId="326"/>
    <cellStyle name="解释性文本 3 2 3" xfId="327"/>
    <cellStyle name="60% - 强调文字颜色 5 2 4" xfId="328"/>
    <cellStyle name="输入 8 2 2" xfId="329"/>
    <cellStyle name="输出 2 19 3" xfId="330"/>
    <cellStyle name="输出 2 24 3" xfId="331"/>
    <cellStyle name="标题 4 2 3 2 2" xfId="332"/>
    <cellStyle name="强调文字颜色 4 2 5" xfId="333"/>
    <cellStyle name="60% - 强调文字颜色 5 2 3 2" xfId="334"/>
    <cellStyle name="计算 8 2 3" xfId="335"/>
    <cellStyle name="输出 2 19 2 2" xfId="336"/>
    <cellStyle name="输出 2 24 2 2" xfId="337"/>
    <cellStyle name="60% - 强调文字颜色 5 2 3" xfId="338"/>
    <cellStyle name="输出 2 19 2" xfId="339"/>
    <cellStyle name="输出 2 24 2" xfId="340"/>
    <cellStyle name="标题 5 2 3" xfId="341"/>
    <cellStyle name="常规 2 3 6" xfId="342"/>
    <cellStyle name="强调文字颜色 1 2 3 2 2" xfId="343"/>
    <cellStyle name="标题 5 2 2 3" xfId="344"/>
    <cellStyle name="计算 2 23 4" xfId="345"/>
    <cellStyle name="计算 2 18 4" xfId="346"/>
    <cellStyle name="标题 2 2" xfId="347"/>
    <cellStyle name="60% - 强调文字颜色 2 2 2 2 2" xfId="348"/>
    <cellStyle name="计算 2 10 2 2" xfId="349"/>
    <cellStyle name="40% - 强调文字颜色 5 4 3" xfId="350"/>
    <cellStyle name="计算 12 2 2" xfId="351"/>
    <cellStyle name="常规 2 3 5 2" xfId="352"/>
    <cellStyle name="标题 5 2 2 2 2" xfId="353"/>
    <cellStyle name="输出 16 2 3" xfId="354"/>
    <cellStyle name="输出 21 2 3" xfId="355"/>
    <cellStyle name="注释 5 2 2 2" xfId="356"/>
    <cellStyle name="输入 2 21 4" xfId="357"/>
    <cellStyle name="输入 2 16 4" xfId="358"/>
    <cellStyle name="注释 2 23 2 2" xfId="359"/>
    <cellStyle name="注释 2 18 2 2" xfId="360"/>
    <cellStyle name="标题 4 3 3" xfId="361"/>
    <cellStyle name="常规 2 3 5" xfId="362"/>
    <cellStyle name="标题 5 2 2 2" xfId="363"/>
    <cellStyle name="输出 2 22 3" xfId="364"/>
    <cellStyle name="输出 2 17 3" xfId="365"/>
    <cellStyle name="汇总 2 12 2 3" xfId="366"/>
    <cellStyle name="标题 5 2 2" xfId="367"/>
    <cellStyle name="计算 2 26 4" xfId="368"/>
    <cellStyle name="标题 5 2" xfId="369"/>
    <cellStyle name="标题 5" xfId="370"/>
    <cellStyle name="注释 2 23 2 3" xfId="371"/>
    <cellStyle name="注释 2 18 2 3" xfId="372"/>
    <cellStyle name="标题 4 3 4" xfId="373"/>
    <cellStyle name="常规 3 2" xfId="374"/>
    <cellStyle name="输出 4 2 2" xfId="375"/>
    <cellStyle name="常规 2 6 2 3" xfId="376"/>
    <cellStyle name="注释 10 2" xfId="377"/>
    <cellStyle name="常规 4 3 2 2" xfId="378"/>
    <cellStyle name="输出 2 11 2" xfId="379"/>
    <cellStyle name="强调文字颜色 1 2 5 2" xfId="380"/>
    <cellStyle name="标题 4 3 2 3" xfId="381"/>
    <cellStyle name="60% - 强调文字颜色 2 2 4 2" xfId="382"/>
    <cellStyle name="计算 2 12 2" xfId="383"/>
    <cellStyle name="输入 5 2 2 2" xfId="384"/>
    <cellStyle name="输入 6 3 2" xfId="385"/>
    <cellStyle name="60% - 强调文字颜色 3 3 4" xfId="386"/>
    <cellStyle name="常规 4 2 6" xfId="387"/>
    <cellStyle name="标题 4 3 2 2 2" xfId="388"/>
    <cellStyle name="计算 27 3" xfId="389"/>
    <cellStyle name="60% - 强调文字颜色 3 3 3 2" xfId="390"/>
    <cellStyle name="强调文字颜色 2 3 4" xfId="391"/>
    <cellStyle name="标题 4 3 2 2" xfId="392"/>
    <cellStyle name="好 2 2 2 3" xfId="393"/>
    <cellStyle name="60% - 强调文字颜色 3 3 3" xfId="394"/>
    <cellStyle name="好 3 3 2" xfId="395"/>
    <cellStyle name="40% - 强调文字颜色 6 2 2" xfId="396"/>
    <cellStyle name="标题 2 2 4 2" xfId="397"/>
    <cellStyle name="适中 2 2 2" xfId="398"/>
    <cellStyle name="注释 26 3" xfId="399"/>
    <cellStyle name="60% - 强调文字颜色 4 2 2" xfId="400"/>
    <cellStyle name="40% - 强调文字颜色 6 4" xfId="401"/>
    <cellStyle name="强调文字颜色 5 2 5" xfId="402"/>
    <cellStyle name="标题 4 2 4 2 2" xfId="403"/>
    <cellStyle name="输出 6 2" xfId="404"/>
    <cellStyle name="输入 9 2 2" xfId="405"/>
    <cellStyle name="60% - 强调文字颜色 6 2 4" xfId="406"/>
    <cellStyle name="标题 4 2 4" xfId="407"/>
    <cellStyle name="20% - 强调文字颜色 6 3 3 2" xfId="408"/>
    <cellStyle name="标题 4 2 3 2 3" xfId="409"/>
    <cellStyle name="强调文字颜色 4 2 6" xfId="410"/>
    <cellStyle name="计算 2 25 4" xfId="411"/>
    <cellStyle name="标题 4 2" xfId="412"/>
    <cellStyle name="标题 4 2 3" xfId="413"/>
    <cellStyle name="标题 4 2 2 2 3" xfId="414"/>
    <cellStyle name="强调文字颜色 3 2 6" xfId="415"/>
    <cellStyle name="60% - 强调文字颜色 4 2 5" xfId="416"/>
    <cellStyle name="输入 7 2 3" xfId="417"/>
    <cellStyle name="注释 3 3" xfId="418"/>
    <cellStyle name="标题 4 2 2 2 2" xfId="419"/>
    <cellStyle name="强调文字颜色 3 2 5" xfId="420"/>
    <cellStyle name="60% - 强调文字颜色 4 2 4" xfId="421"/>
    <cellStyle name="注释 3 2" xfId="422"/>
    <cellStyle name="60% - 强调文字颜色 2 3 3 2" xfId="423"/>
    <cellStyle name="输入 7 2 2" xfId="424"/>
    <cellStyle name="标题 4 2 2 2" xfId="425"/>
    <cellStyle name="强调文字颜色 1 3 4" xfId="426"/>
    <cellStyle name="标题 4 2 2" xfId="427"/>
    <cellStyle name="汇总 2 11 2 3" xfId="428"/>
    <cellStyle name="注释 2 22 2 3" xfId="429"/>
    <cellStyle name="注释 2 17 2 3" xfId="430"/>
    <cellStyle name="标题 3 3 4" xfId="431"/>
    <cellStyle name="计算 25 4" xfId="432"/>
    <cellStyle name="20% - 强调文字颜色 6 2 4 2" xfId="433"/>
    <cellStyle name="常规 9 2" xfId="434"/>
    <cellStyle name="40% - 强调文字颜色 1 3" xfId="435"/>
    <cellStyle name="注释 21 2" xfId="436"/>
    <cellStyle name="注释 16 2" xfId="437"/>
    <cellStyle name="标题 3 3 3 2" xfId="438"/>
    <cellStyle name="注释 2 17 2 2 2" xfId="439"/>
    <cellStyle name="注释 2 22 2 2 2" xfId="440"/>
    <cellStyle name="输入 26" xfId="441"/>
    <cellStyle name="标题 3 3 3" xfId="442"/>
    <cellStyle name="注释 2 17 2 2" xfId="443"/>
    <cellStyle name="注释 2 22 2 2" xfId="444"/>
    <cellStyle name="标题 3 3 2 3" xfId="445"/>
    <cellStyle name="警告文本 2 5" xfId="446"/>
    <cellStyle name="60% - 强调文字颜色 1 2 4 2" xfId="447"/>
    <cellStyle name="输入 4 2 2 2" xfId="448"/>
    <cellStyle name="标题 3 3 2 2" xfId="449"/>
    <cellStyle name="60% - 强调文字颜色 3 2 6" xfId="450"/>
    <cellStyle name="计算 2 11 4" xfId="451"/>
    <cellStyle name="60% - 强调文字颜色 2 2 3 4" xfId="452"/>
    <cellStyle name="标题 3 3" xfId="453"/>
    <cellStyle name="计算 9 4" xfId="454"/>
    <cellStyle name="20% - 强调文字颜色 6 2 3 2 3" xfId="455"/>
    <cellStyle name="汇总 2 12 2" xfId="456"/>
    <cellStyle name="40% - 强调文字颜色 5 2 5 2" xfId="457"/>
    <cellStyle name="常规 2 34" xfId="458"/>
    <cellStyle name="常规 8 2 3" xfId="459"/>
    <cellStyle name="注释 20 2 3" xfId="460"/>
    <cellStyle name="注释 15 2 3" xfId="461"/>
    <cellStyle name="60% - 强调文字颜色 2 2 3 3 2" xfId="462"/>
    <cellStyle name="60% - 强调文字颜色 3 2 5 2" xfId="463"/>
    <cellStyle name="计算 2 11 3 2" xfId="464"/>
    <cellStyle name="标题 3 2 4 2 2" xfId="465"/>
    <cellStyle name="输入 2 10 3 2" xfId="466"/>
    <cellStyle name="60% - 强调文字颜色 1 2 2 2 2 2" xfId="467"/>
    <cellStyle name="计算 9 3 2" xfId="468"/>
    <cellStyle name="注释 2 14 2 3" xfId="469"/>
    <cellStyle name="20% - 强调文字颜色 6 2 3 2 2 2" xfId="470"/>
    <cellStyle name="常规 8 2 2 2" xfId="471"/>
    <cellStyle name="注释 20 2 2 2" xfId="472"/>
    <cellStyle name="注释 15 2 2 2" xfId="473"/>
    <cellStyle name="标题 3 2 4 2" xfId="474"/>
    <cellStyle name="注释 9 2 3" xfId="475"/>
    <cellStyle name="20% - 强调文字颜色 6 2 3 2 2" xfId="476"/>
    <cellStyle name="计算 9 3" xfId="477"/>
    <cellStyle name="常规 8 2 2" xfId="478"/>
    <cellStyle name="注释 20 2 2" xfId="479"/>
    <cellStyle name="注释 15 2 2" xfId="480"/>
    <cellStyle name="标题 3 2 4" xfId="481"/>
    <cellStyle name="计算 24 4" xfId="482"/>
    <cellStyle name="计算 19 4" xfId="483"/>
    <cellStyle name="20% - 强调文字颜色 6 2 3 2" xfId="484"/>
    <cellStyle name="标题 3 2 3 3" xfId="485"/>
    <cellStyle name="常规 4 2 4 2" xfId="486"/>
    <cellStyle name="常规 8 4" xfId="487"/>
    <cellStyle name="注释 15 4" xfId="488"/>
    <cellStyle name="注释 20 4" xfId="489"/>
    <cellStyle name="常规 4 6 2" xfId="490"/>
    <cellStyle name="40% - 强调文字颜色 1 4 4" xfId="491"/>
    <cellStyle name="标题 3 2 3 2" xfId="492"/>
    <cellStyle name="标题 3 2 3" xfId="493"/>
    <cellStyle name="标题 3 2 2 3" xfId="494"/>
    <cellStyle name="输出 11 2 3" xfId="495"/>
    <cellStyle name="标题 3 2 2 2 2 2" xfId="496"/>
    <cellStyle name="20% - 强调文字颜色 4 2 3 2" xfId="497"/>
    <cellStyle name="汇总 2 15 2" xfId="498"/>
    <cellStyle name="汇总 2 20 2" xfId="499"/>
    <cellStyle name="20% - 强调文字颜色 3 4 4" xfId="500"/>
    <cellStyle name="注释 10 3 2" xfId="501"/>
    <cellStyle name="输入 2 14 2 3" xfId="502"/>
    <cellStyle name="常规 3 3 2" xfId="503"/>
    <cellStyle name="60% - 强调文字颜色 1 2 4" xfId="504"/>
    <cellStyle name="输入 4 2 2" xfId="505"/>
    <cellStyle name="标题 3 2 2 2 2" xfId="506"/>
    <cellStyle name="标题 3 2 2 2" xfId="507"/>
    <cellStyle name="输出 3 2 2 2" xfId="508"/>
    <cellStyle name="标题 1 2 4" xfId="509"/>
    <cellStyle name="强调文字颜色 4 2 2 3 2" xfId="510"/>
    <cellStyle name="注释 2 21 2 3" xfId="511"/>
    <cellStyle name="注释 2 16 2 3" xfId="512"/>
    <cellStyle name="标题 2 3 4" xfId="513"/>
    <cellStyle name="常规 16 5" xfId="514"/>
    <cellStyle name="适中 3 2" xfId="515"/>
    <cellStyle name="标题 2 3 3 2" xfId="516"/>
    <cellStyle name="注释 2 6 3" xfId="517"/>
    <cellStyle name="注释 2 16 2 2 2" xfId="518"/>
    <cellStyle name="注释 2 21 2 2 2" xfId="519"/>
    <cellStyle name="标题 2 3 3" xfId="520"/>
    <cellStyle name="注释 2 16 2 2" xfId="521"/>
    <cellStyle name="注释 2 21 2 2" xfId="522"/>
    <cellStyle name="60% - 强调文字颜色 2 2 5" xfId="523"/>
    <cellStyle name="输出 9 2 2" xfId="524"/>
    <cellStyle name="常规 2 2 4 4 2 2 2" xfId="525"/>
    <cellStyle name="输入 5 2 3" xfId="526"/>
    <cellStyle name="计算 2 13" xfId="527"/>
    <cellStyle name="输入 6 4" xfId="528"/>
    <cellStyle name="常规 4 3 3" xfId="529"/>
    <cellStyle name="输出 2 12" xfId="530"/>
    <cellStyle name="常规 5 5" xfId="531"/>
    <cellStyle name="常规 2 2 5 2 2 2" xfId="532"/>
    <cellStyle name="强调文字颜色 5 2 2 2 3" xfId="533"/>
    <cellStyle name="强调文字颜色 4 2 3 3 2" xfId="534"/>
    <cellStyle name="标题 2 2 4" xfId="535"/>
    <cellStyle name="适中 2 2" xfId="536"/>
    <cellStyle name="60% - 强调文字颜色 5 2 2 3 2" xfId="537"/>
    <cellStyle name="注释 3 4" xfId="538"/>
    <cellStyle name="60% - 强调文字颜色 4 2 6" xfId="539"/>
    <cellStyle name="标题 1 3 2 2" xfId="540"/>
    <cellStyle name="标题 5 3" xfId="541"/>
    <cellStyle name="输入 2 25 4" xfId="542"/>
    <cellStyle name="汇总 2 2 2" xfId="543"/>
    <cellStyle name="60% - 强调文字颜色 4 2 3 2 2 2" xfId="544"/>
    <cellStyle name="标题 4 3 2" xfId="545"/>
    <cellStyle name="40% - 强调文字颜色 6 2 3 4" xfId="546"/>
    <cellStyle name="40% - 强调文字颜色 1 3 3" xfId="547"/>
    <cellStyle name="注释 8" xfId="548"/>
    <cellStyle name="注释 21 2 3" xfId="549"/>
    <cellStyle name="注释 16 2 3" xfId="550"/>
    <cellStyle name="常规 9 2 3" xfId="551"/>
    <cellStyle name="强调文字颜色 6 3 4" xfId="552"/>
    <cellStyle name="输入 2 25 3 2" xfId="553"/>
    <cellStyle name="标题 4 3" xfId="554"/>
    <cellStyle name="计算 2 8 2 3" xfId="555"/>
    <cellStyle name="输入 2 14 2 2" xfId="556"/>
    <cellStyle name="输入 2 7 2 2 2" xfId="557"/>
    <cellStyle name="计算 2 18 2" xfId="558"/>
    <cellStyle name="计算 2 23 2" xfId="559"/>
    <cellStyle name="40% - 强调文字颜色 1 2 5 2" xfId="560"/>
    <cellStyle name="汇总 21 4" xfId="561"/>
    <cellStyle name="汇总 16 4" xfId="562"/>
    <cellStyle name="标题 2 2 2 2 2" xfId="563"/>
    <cellStyle name="输出 7 2 3" xfId="564"/>
    <cellStyle name="计算 2 18 2 2 2" xfId="565"/>
    <cellStyle name="计算 2 23 2 2 2" xfId="566"/>
    <cellStyle name="汇总 2 9 2" xfId="567"/>
    <cellStyle name="输入 2 9 2 2" xfId="568"/>
    <cellStyle name="标题 1 3 4" xfId="569"/>
    <cellStyle name="注释 2 15 2 3" xfId="570"/>
    <cellStyle name="注释 2 20 2 3" xfId="571"/>
    <cellStyle name="标题 6 3" xfId="572"/>
    <cellStyle name="注释 2 20 2 2 2" xfId="573"/>
    <cellStyle name="注释 2 15 2 2 2" xfId="574"/>
    <cellStyle name="标题 1 3 3 2" xfId="575"/>
    <cellStyle name="注释 2 8 2 2" xfId="576"/>
    <cellStyle name="60% - 强调文字颜色 3 2 2 4" xfId="577"/>
    <cellStyle name="差 2 3 3 2" xfId="578"/>
    <cellStyle name="注释 2 20 2 2" xfId="579"/>
    <cellStyle name="注释 2 15 2 2" xfId="580"/>
    <cellStyle name="标题 1 3 3" xfId="581"/>
    <cellStyle name="40% - 强调文字颜色 5 2 3 2 3" xfId="582"/>
    <cellStyle name="标题 3 2 2" xfId="583"/>
    <cellStyle name="汇总 2 10 2 3" xfId="584"/>
    <cellStyle name="60% - 强调文字颜色 4 2 3 3" xfId="585"/>
    <cellStyle name="计算 13 3 2" xfId="586"/>
    <cellStyle name="强调文字颜色 3 2 4 3" xfId="587"/>
    <cellStyle name="标题 1 3 2" xfId="588"/>
    <cellStyle name="计算 2 5 2" xfId="589"/>
    <cellStyle name="输入 17 3 2" xfId="590"/>
    <cellStyle name="输入 22 3 2" xfId="591"/>
    <cellStyle name="标题 1 2 4 3" xfId="592"/>
    <cellStyle name="40% - 强调文字颜色 2 2 2 2" xfId="593"/>
    <cellStyle name="计算 3 4" xfId="594"/>
    <cellStyle name="输入 23 2" xfId="595"/>
    <cellStyle name="输入 18 2" xfId="596"/>
    <cellStyle name="常规 8 3 2 2" xfId="597"/>
    <cellStyle name="输入 9 2 2 2" xfId="598"/>
    <cellStyle name="60% - 强调文字颜色 6 2 4 2" xfId="599"/>
    <cellStyle name="40% - 强调文字颜色 4 4" xfId="600"/>
    <cellStyle name="注释 24 3" xfId="601"/>
    <cellStyle name="注释 19 3" xfId="602"/>
    <cellStyle name="汇总 26 2 3" xfId="603"/>
    <cellStyle name="60% - 强调文字颜色 6 2 3 2 3" xfId="604"/>
    <cellStyle name="标题 1 2 3 4" xfId="605"/>
    <cellStyle name="输入 22 2 3" xfId="606"/>
    <cellStyle name="输入 17 2 3" xfId="607"/>
    <cellStyle name="计算 2 4 3" xfId="608"/>
    <cellStyle name="汇总 2 7 2 2 2" xfId="609"/>
    <cellStyle name="40% - 强调文字颜色 5 4" xfId="610"/>
    <cellStyle name="注释 25 3" xfId="611"/>
    <cellStyle name="好 2 5" xfId="612"/>
    <cellStyle name="60% - 强调文字颜色 6 2 3 2 2 2" xfId="613"/>
    <cellStyle name="汇总 2 11" xfId="614"/>
    <cellStyle name="40% - 强调文字颜色 5 2 4" xfId="615"/>
    <cellStyle name="好 2 3 4" xfId="616"/>
    <cellStyle name="计算 2 4 2 2" xfId="617"/>
    <cellStyle name="输入 17 2 2 2" xfId="618"/>
    <cellStyle name="输入 22 2 2 2" xfId="619"/>
    <cellStyle name="标题 1 2 3 3 2" xfId="620"/>
    <cellStyle name="计算 2 4 2" xfId="621"/>
    <cellStyle name="输入 17 2 2" xfId="622"/>
    <cellStyle name="输入 22 2 2" xfId="623"/>
    <cellStyle name="标题 1 2 3 3" xfId="624"/>
    <cellStyle name="汇总 2 10" xfId="625"/>
    <cellStyle name="好 2 3 3" xfId="626"/>
    <cellStyle name="40% - 强调文字颜色 5 2 3" xfId="627"/>
    <cellStyle name="常规 2 4 2 20" xfId="628"/>
    <cellStyle name="标题 1 2 2 2 2 2" xfId="629"/>
    <cellStyle name="20% - 强调文字颜色 3 3 2 3" xfId="630"/>
    <cellStyle name="计算 2 28 2 2" xfId="631"/>
    <cellStyle name="强调文字颜色 3 2 3 3" xfId="632"/>
    <cellStyle name="标题 1 2 2" xfId="633"/>
    <cellStyle name="汇总 2 28 2 2" xfId="634"/>
    <cellStyle name="标题 1 2" xfId="635"/>
    <cellStyle name="计算 2 17 4" xfId="636"/>
    <cellStyle name="计算 2 22 4" xfId="637"/>
    <cellStyle name="注释 7 3 2" xfId="638"/>
    <cellStyle name="链接单元格 3 2 2" xfId="639"/>
    <cellStyle name="60% - 强调文字颜色 6 3 4" xfId="640"/>
    <cellStyle name="输入 9 3 2" xfId="641"/>
    <cellStyle name="40% - 强调文字颜色 4 2 2" xfId="642"/>
    <cellStyle name="解释性文本 2 2 4" xfId="643"/>
    <cellStyle name="60% - 强调文字颜色 4 2 3 2 3" xfId="644"/>
    <cellStyle name="常规 11 10 2 2" xfId="645"/>
    <cellStyle name="计算 2 19" xfId="646"/>
    <cellStyle name="计算 2 24" xfId="647"/>
    <cellStyle name="40% - 强调文字颜色 1 2 6" xfId="648"/>
    <cellStyle name="计算 2 18" xfId="649"/>
    <cellStyle name="计算 2 23" xfId="650"/>
    <cellStyle name="40% - 强调文字颜色 1 2 5" xfId="651"/>
    <cellStyle name="输入 9 2 3" xfId="652"/>
    <cellStyle name="解释性文本 3 2 2" xfId="653"/>
    <cellStyle name="60% - 强调文字颜色 6 2 5" xfId="654"/>
    <cellStyle name="注释 2 10" xfId="655"/>
    <cellStyle name="60% - 强调文字颜色 6 2 4 3" xfId="656"/>
    <cellStyle name="计算 2 17 3" xfId="657"/>
    <cellStyle name="计算 2 22 3" xfId="658"/>
    <cellStyle name="40% - 强调文字颜色 1 2 4 3" xfId="659"/>
    <cellStyle name="输出 2 25 2 2" xfId="660"/>
    <cellStyle name="检查单元格 3 2 2 2" xfId="661"/>
    <cellStyle name="计算 9 2 3" xfId="662"/>
    <cellStyle name="60% - 强调文字颜色 5 3 3 2" xfId="663"/>
    <cellStyle name="60% - 强调文字颜色 6 2 3 4" xfId="664"/>
    <cellStyle name="计算 2 16 4" xfId="665"/>
    <cellStyle name="计算 2 21 4" xfId="666"/>
    <cellStyle name="40% - 强调文字颜色 1 2 3 4" xfId="667"/>
    <cellStyle name="计算 2 15 4" xfId="668"/>
    <cellStyle name="计算 2 20 4" xfId="669"/>
    <cellStyle name="40% - 强调文字颜色 1 2 2 4" xfId="670"/>
    <cellStyle name="输出 27 2 3" xfId="671"/>
    <cellStyle name="输出 11" xfId="672"/>
    <cellStyle name="60% - 强调文字颜色 6 2 2 4" xfId="673"/>
    <cellStyle name="输入 2 11 3" xfId="674"/>
    <cellStyle name="40% - 强调文字颜色 4 2 6" xfId="675"/>
    <cellStyle name="60% - 强调文字颜色 1 2 2 3 2" xfId="676"/>
    <cellStyle name="40% - 强调文字颜色 2 2 3 2" xfId="677"/>
    <cellStyle name="输入 8 3 2" xfId="678"/>
    <cellStyle name="输出 2 25 3" xfId="679"/>
    <cellStyle name="检查单元格 3 2 3" xfId="680"/>
    <cellStyle name="60% - 强调文字颜色 5 3 4" xfId="681"/>
    <cellStyle name="标题 2 2 3 2 2 2" xfId="682"/>
    <cellStyle name="常规 4 3 2" xfId="683"/>
    <cellStyle name="输出 2 11" xfId="684"/>
    <cellStyle name="常规 5 4" xfId="685"/>
    <cellStyle name="输入 2 20 2 3" xfId="686"/>
    <cellStyle name="输入 2 15 2 3" xfId="687"/>
    <cellStyle name="注释 12 4" xfId="688"/>
    <cellStyle name="注释 11 3 2" xfId="689"/>
    <cellStyle name="60% - 强调文字颜色 5 3" xfId="690"/>
    <cellStyle name="40% - 强调文字颜色 2 2 2 4" xfId="691"/>
    <cellStyle name="计算 4 3 2" xfId="692"/>
    <cellStyle name="60% - 强调文字颜色 3 2 4 2 2" xfId="693"/>
    <cellStyle name="60% - 强调文字颜色 2 2 3 2 2 2" xfId="694"/>
    <cellStyle name="计算 2 11 2 2 2" xfId="695"/>
    <cellStyle name="60% - 强调文字颜色 5 3 2 3" xfId="696"/>
    <cellStyle name="输出 2 10 2 2 2" xfId="697"/>
    <cellStyle name="60% - 强调文字颜色 1 2 3 4" xfId="698"/>
    <cellStyle name="注释 25 2 2 2" xfId="699"/>
    <cellStyle name="好 2 4 2 2" xfId="700"/>
    <cellStyle name="40% - 强调文字颜色 5 3 2 2" xfId="701"/>
    <cellStyle name="强调文字颜色 4 3 3" xfId="702"/>
    <cellStyle name="60% - 强调文字颜色 5 3 2" xfId="703"/>
    <cellStyle name="计算 15 3 2" xfId="704"/>
    <cellStyle name="计算 20 3 2" xfId="705"/>
    <cellStyle name="检查单元格 2 3 2 3" xfId="706"/>
    <cellStyle name="输入 8 2 2 2" xfId="707"/>
    <cellStyle name="输出 2 19 3 2" xfId="708"/>
    <cellStyle name="输出 2 24 3 2" xfId="709"/>
    <cellStyle name="60% - 强调文字颜色 5 2 4 2" xfId="710"/>
    <cellStyle name="输出 2 24 2 2 2" xfId="711"/>
    <cellStyle name="输出 2 19 2 2 2" xfId="712"/>
    <cellStyle name="60% - 强调文字颜色 5 2 3 2 2" xfId="713"/>
    <cellStyle name="60% - 强调文字颜色 1 2 5 2" xfId="714"/>
    <cellStyle name="输出 8 2 2 2" xfId="715"/>
    <cellStyle name="输出 2 9 3" xfId="716"/>
    <cellStyle name="20% - 强调文字颜色 4 2 3 3 2" xfId="717"/>
    <cellStyle name="汇总 2 20 3 2" xfId="718"/>
    <cellStyle name="汇总 2 15 3 2" xfId="719"/>
    <cellStyle name="汇总 2 26 2" xfId="720"/>
    <cellStyle name="汇总 7 3 2" xfId="721"/>
    <cellStyle name="40% - 强调文字颜色 4 3" xfId="722"/>
    <cellStyle name="汇总 26 2 2" xfId="723"/>
    <cellStyle name="注释 19 2" xfId="724"/>
    <cellStyle name="注释 24 2" xfId="725"/>
    <cellStyle name="输出 2 12 3 2" xfId="726"/>
    <cellStyle name="20% - 强调文字颜色 4 3 2 3" xfId="727"/>
    <cellStyle name="输入 10 4" xfId="728"/>
    <cellStyle name="检查单元格 2 2 2 2" xfId="729"/>
    <cellStyle name="常规 16 2" xfId="730"/>
    <cellStyle name="60% - 强调文字颜色 4 3 3 2" xfId="731"/>
    <cellStyle name="60% - 强调文字颜色 4 3 3" xfId="732"/>
    <cellStyle name="常规 21" xfId="733"/>
    <cellStyle name="常规 16" xfId="734"/>
    <cellStyle name="注释 27 4" xfId="735"/>
    <cellStyle name="检查单元格 2 2 2" xfId="736"/>
    <cellStyle name="60% - 强调文字颜色 4 3 2 3" xfId="737"/>
    <cellStyle name="计算 14 2 2" xfId="738"/>
    <cellStyle name="常规 11 10 2 2 2" xfId="739"/>
    <cellStyle name="常规 20" xfId="740"/>
    <cellStyle name="常规 15" xfId="741"/>
    <cellStyle name="60% - 强调文字颜色 4 3 2" xfId="742"/>
    <cellStyle name="注释 27 3" xfId="743"/>
    <cellStyle name="计算 18" xfId="744"/>
    <cellStyle name="计算 23" xfId="745"/>
    <cellStyle name="20% - 强调文字颜色 1 2 2 3" xfId="746"/>
    <cellStyle name="解释性文本 2 4" xfId="747"/>
    <cellStyle name="警告文本 2 2 2 2 2" xfId="748"/>
    <cellStyle name="汇总 11 3 2" xfId="749"/>
    <cellStyle name="20% - 强调文字颜色 2 2 5 3" xfId="750"/>
    <cellStyle name="汇总 12" xfId="751"/>
    <cellStyle name="注释 2 25 2" xfId="752"/>
    <cellStyle name="计算 2 5 2 3" xfId="753"/>
    <cellStyle name="40% - 强调文字颜色 4 2 5 2" xfId="754"/>
    <cellStyle name="常规 2 2 4 4" xfId="755"/>
    <cellStyle name="输入 2 11 2 2" xfId="756"/>
    <cellStyle name="强调文字颜色 2 2 5 2" xfId="757"/>
    <cellStyle name="强调文字颜色 1 2 4 2 2" xfId="758"/>
    <cellStyle name="标题 5 3 2 3" xfId="759"/>
    <cellStyle name="20% - 强调文字颜色 4 3" xfId="760"/>
    <cellStyle name="计算 26 3" xfId="761"/>
    <cellStyle name="60% - 强调文字颜色 3 3 2 2" xfId="762"/>
    <cellStyle name="计算 2 4" xfId="763"/>
    <cellStyle name="输入 22 2" xfId="764"/>
    <cellStyle name="输入 17 2" xfId="765"/>
    <cellStyle name="输入 2 24 2 2 2" xfId="766"/>
    <cellStyle name="输入 2 19 2 2 2" xfId="767"/>
    <cellStyle name="60% - 强调文字颜色 3 3 2" xfId="768"/>
    <cellStyle name="60% - 强调文字颜色 3 3" xfId="769"/>
    <cellStyle name="输出 2 18 4" xfId="770"/>
    <cellStyle name="输出 2 23 4" xfId="771"/>
    <cellStyle name="常规 7 2 3" xfId="772"/>
    <cellStyle name="注释 14 2 3" xfId="773"/>
    <cellStyle name="标题 3 2" xfId="774"/>
    <cellStyle name="计算 2 19 4" xfId="775"/>
    <cellStyle name="计算 2 24 4" xfId="776"/>
    <cellStyle name="60% - 强调文字颜色 3 2 3 3 2" xfId="777"/>
    <cellStyle name="计算 2 25 2 3" xfId="778"/>
    <cellStyle name="差 2 4" xfId="779"/>
    <cellStyle name="适中 2 3 2" xfId="780"/>
    <cellStyle name="60% - 强调文字颜色 6 3 3" xfId="781"/>
    <cellStyle name="汇总 18 2 2 2" xfId="782"/>
    <cellStyle name="汇总 23 2 2 2" xfId="783"/>
    <cellStyle name="输入 7 3" xfId="784"/>
    <cellStyle name="输入 5 3 2" xfId="785"/>
    <cellStyle name="注释 4" xfId="786"/>
    <cellStyle name="60% - 强调文字颜色 2 3 4" xfId="787"/>
    <cellStyle name="常规 2 2 3 3" xfId="788"/>
    <cellStyle name="标题 1 2 4 2 2" xfId="789"/>
    <cellStyle name="汇总 2 8 2 2 2" xfId="790"/>
    <cellStyle name="标题 2 2 3 4" xfId="791"/>
    <cellStyle name="输入 2 19 2" xfId="792"/>
    <cellStyle name="输入 2 24 2" xfId="793"/>
    <cellStyle name="注释 2 14 3 2" xfId="794"/>
    <cellStyle name="常规 2 4 4 2 2" xfId="795"/>
    <cellStyle name="60% - 强调文字颜色 2 3 2" xfId="796"/>
    <cellStyle name="注释 2" xfId="797"/>
    <cellStyle name="输出 9 2 3" xfId="798"/>
    <cellStyle name="标题 2 2 4 2 2" xfId="799"/>
    <cellStyle name="计算 2 14" xfId="800"/>
    <cellStyle name="60% - 强调文字颜色 2 2 6" xfId="801"/>
    <cellStyle name="适中 2 2 2 2" xfId="802"/>
    <cellStyle name="常规 2 4 5" xfId="803"/>
    <cellStyle name="标题 5 2 3 2" xfId="804"/>
    <cellStyle name="输出 20 3" xfId="805"/>
    <cellStyle name="输出 15 3" xfId="806"/>
    <cellStyle name="20% - 强调文字颜色 1 4 2 2" xfId="807"/>
    <cellStyle name="输入 2 16" xfId="808"/>
    <cellStyle name="输入 2 21" xfId="809"/>
    <cellStyle name="输入 2 7 4" xfId="810"/>
    <cellStyle name="60% - 强调文字颜色 6 3 2 2 2" xfId="811"/>
    <cellStyle name="计算 12 3 2" xfId="812"/>
    <cellStyle name="输出 20 3 2" xfId="813"/>
    <cellStyle name="输出 15 3 2" xfId="814"/>
    <cellStyle name="20% - 强调文字颜色 1 4 2 2 2" xfId="815"/>
    <cellStyle name="警告文本 2 3" xfId="816"/>
    <cellStyle name="常规 2 4 5 2" xfId="817"/>
    <cellStyle name="注释 2 20 3" xfId="818"/>
    <cellStyle name="注释 2 15 3" xfId="819"/>
    <cellStyle name="解释性文本 3 3" xfId="820"/>
    <cellStyle name="注释 2 10 2 2" xfId="821"/>
    <cellStyle name="40% - 强调文字颜色 2 3 2 3" xfId="822"/>
    <cellStyle name="解释性文本 2" xfId="823"/>
    <cellStyle name="60% - 强调文字颜色 3 2 5" xfId="824"/>
    <cellStyle name="60% - 强调文字颜色 2 2 3 3" xfId="825"/>
    <cellStyle name="计算 2 11 3" xfId="826"/>
    <cellStyle name="输入 6 2 3" xfId="827"/>
    <cellStyle name="计算 2 11 2 3" xfId="828"/>
    <cellStyle name="60% - 强调文字颜色 2 2 3 2 3" xfId="829"/>
    <cellStyle name="60% - 强调文字颜色 3 2 4 3" xfId="830"/>
    <cellStyle name="输出 27 3 2" xfId="831"/>
    <cellStyle name="60% - 强调文字颜色 6 2 3 3" xfId="832"/>
    <cellStyle name="60% - 强调文字颜色 1 3 3" xfId="833"/>
    <cellStyle name="20% - 强调文字颜色 6 2 3 3" xfId="834"/>
    <cellStyle name="60% - 强调文字颜色 1 3 2" xfId="835"/>
    <cellStyle name="输出 2 13 2 2 2" xfId="836"/>
    <cellStyle name="计算 2 2 3 2" xfId="837"/>
    <cellStyle name="注释 2 5 2 2" xfId="838"/>
    <cellStyle name="输出 2 13 2 2" xfId="839"/>
    <cellStyle name="40% - 强调文字颜色 6 2 2 2 2 2" xfId="840"/>
    <cellStyle name="计算 2 2 3" xfId="841"/>
    <cellStyle name="输出 8 2 3" xfId="842"/>
    <cellStyle name="60% - 强调文字颜色 1 2 6" xfId="843"/>
    <cellStyle name="标题 2 2 3 2 2" xfId="844"/>
    <cellStyle name="输出 8 2 2" xfId="845"/>
    <cellStyle name="输入 4 2 3" xfId="846"/>
    <cellStyle name="60% - 强调文字颜色 1 2 5" xfId="847"/>
    <cellStyle name="链接单元格 2 3 4" xfId="848"/>
    <cellStyle name="60% - 强调文字颜色 1 2 4 2 2" xfId="849"/>
    <cellStyle name="警告文本 2 5 2" xfId="850"/>
    <cellStyle name="汇总 2 5 3" xfId="851"/>
    <cellStyle name="常规 2 3 2 2 2" xfId="852"/>
    <cellStyle name="常规 2 7" xfId="853"/>
    <cellStyle name="常规 16 2 2 2" xfId="854"/>
    <cellStyle name="输入 2 6 4" xfId="855"/>
    <cellStyle name="60% - 强调文字颜色 1 2 3 2 2" xfId="856"/>
    <cellStyle name="常规 3 2 4 2" xfId="857"/>
    <cellStyle name="60% - 强调文字颜色 1 2 2 2 3" xfId="858"/>
    <cellStyle name="输入 2 10 4" xfId="859"/>
    <cellStyle name="40% - 强调文字颜色 3 2 6" xfId="860"/>
    <cellStyle name="输入 4 3 2" xfId="861"/>
    <cellStyle name="60% - 强调文字颜色 1 3 4" xfId="862"/>
    <cellStyle name="链接单元格 2 4 2" xfId="863"/>
    <cellStyle name="40% - 强调文字颜色 6 2 4" xfId="864"/>
    <cellStyle name="60% - 强调文字颜色 4 2 2 4" xfId="865"/>
    <cellStyle name="40% - 强调文字颜色 6 4 4" xfId="866"/>
    <cellStyle name="计算 13 2 3" xfId="867"/>
    <cellStyle name="60% - 强调文字颜色 4 2 2 3 2" xfId="868"/>
    <cellStyle name="40% - 强调文字颜色 6 4 3 2" xfId="869"/>
    <cellStyle name="计算 13 2 2 2" xfId="870"/>
    <cellStyle name="20% - 强调文字颜色 2 2 5 2 2" xfId="871"/>
    <cellStyle name="计算 18 2 3" xfId="872"/>
    <cellStyle name="计算 23 2 3" xfId="873"/>
    <cellStyle name="注释 2 14 2 2 2" xfId="874"/>
    <cellStyle name="60% - 强调文字颜色 6 2 2 3" xfId="875"/>
    <cellStyle name="输出 27 2 2" xfId="876"/>
    <cellStyle name="输出 10" xfId="877"/>
    <cellStyle name="20% - 强调文字颜色 4 2 5 2" xfId="878"/>
    <cellStyle name="汇总 2 22 2" xfId="879"/>
    <cellStyle name="汇总 2 17 2" xfId="880"/>
    <cellStyle name="60% - 强调文字颜色 1 3 2 3" xfId="881"/>
    <cellStyle name="强调文字颜色 1 2 2 2" xfId="882"/>
    <cellStyle name="60% - 强调文字颜色 6 2 2 2 2" xfId="883"/>
    <cellStyle name="40% - 强调文字颜色 6 4 2 2 2" xfId="884"/>
    <cellStyle name="60% - 强调文字颜色 4 2 2 2 2 2" xfId="885"/>
    <cellStyle name="输出 22 2 3" xfId="886"/>
    <cellStyle name="输出 17 2 3" xfId="887"/>
    <cellStyle name="60% - 强调文字颜色 6 2 2" xfId="888"/>
    <cellStyle name="40% - 强调文字颜色 6 4 2" xfId="889"/>
    <cellStyle name="注释 26 3 2" xfId="890"/>
    <cellStyle name="60% - 强调文字颜色 4 2 2 2" xfId="891"/>
    <cellStyle name="强调文字颜色 5 2 5 2" xfId="892"/>
    <cellStyle name="输入 2 2 3" xfId="893"/>
    <cellStyle name="输出 6 2 2" xfId="894"/>
    <cellStyle name="常规 2 8 2 3" xfId="895"/>
    <cellStyle name="60% - 强调文字颜色 6 2" xfId="896"/>
    <cellStyle name="链接单元格 2 5 2" xfId="897"/>
    <cellStyle name="40% - 强调文字颜色 6 3 4" xfId="898"/>
    <cellStyle name="输出 2 11 4" xfId="899"/>
    <cellStyle name="40% - 强调文字颜色 6 3 3 2" xfId="900"/>
    <cellStyle name="输入 21 2" xfId="901"/>
    <cellStyle name="输入 16 2" xfId="902"/>
    <cellStyle name="强调文字颜色 4 3 4" xfId="903"/>
    <cellStyle name="40% - 强调文字颜色 5 3 2 3" xfId="904"/>
    <cellStyle name="输出 2 10 4" xfId="905"/>
    <cellStyle name="注释 26 2 2 2" xfId="906"/>
    <cellStyle name="40% - 强调文字颜色 6 3 2 2" xfId="907"/>
    <cellStyle name="输入 20 2" xfId="908"/>
    <cellStyle name="输入 15 2" xfId="909"/>
    <cellStyle name="40% - 强调文字颜色 6 3" xfId="910"/>
    <cellStyle name="好 3 4" xfId="911"/>
    <cellStyle name="注释 26 2" xfId="912"/>
    <cellStyle name="强调文字颜色 3 2 3 2 2" xfId="913"/>
    <cellStyle name="常规 8 6" xfId="914"/>
    <cellStyle name="汇总 2 6 2 2" xfId="915"/>
    <cellStyle name="40% - 强调文字颜色 6 2 5 2" xfId="916"/>
    <cellStyle name="链接单元格 2 2 3" xfId="917"/>
    <cellStyle name="计算 2 20 2 2 2" xfId="918"/>
    <cellStyle name="计算 2 15 2 2 2" xfId="919"/>
    <cellStyle name="汇总 2 4 2" xfId="920"/>
    <cellStyle name="40% - 强调文字颜色 1 2 2 2 2 2" xfId="921"/>
    <cellStyle name="汇总 2 27 2 3" xfId="922"/>
    <cellStyle name="汇总 2 3 2 3" xfId="923"/>
    <cellStyle name="60% - 强调文字颜色 6 2 4 2 2" xfId="924"/>
    <cellStyle name="汇总 4 3" xfId="925"/>
    <cellStyle name="计算 2 22 2 2" xfId="926"/>
    <cellStyle name="计算 2 17 2 2" xfId="927"/>
    <cellStyle name="40% - 强调文字颜色 1 2 4 2 2" xfId="928"/>
    <cellStyle name="链接单元格 2 4 3" xfId="929"/>
    <cellStyle name="40% - 强调文字颜色 6 2 5" xfId="930"/>
    <cellStyle name="汇总 2 6 2" xfId="931"/>
    <cellStyle name="40% - 强调文字颜色 6 2 4 3" xfId="932"/>
    <cellStyle name="强调文字颜色 5 2 2 2 2" xfId="933"/>
    <cellStyle name="链接单元格 2 2 2 3" xfId="934"/>
    <cellStyle name="标题 4 2 3 3 2" xfId="935"/>
    <cellStyle name="40% - 强调文字颜色 6 2 4 2" xfId="936"/>
    <cellStyle name="常规 4 2 3 4" xfId="937"/>
    <cellStyle name="链接单元格 2 4 2 2" xfId="938"/>
    <cellStyle name="链接单元格 2 2 2 2" xfId="939"/>
    <cellStyle name="常规 2 5 4" xfId="940"/>
    <cellStyle name="常规 8 3 2 3" xfId="941"/>
    <cellStyle name="输入 23 3" xfId="942"/>
    <cellStyle name="输入 18 3" xfId="943"/>
    <cellStyle name="汇总 2 3 2 2 2" xfId="944"/>
    <cellStyle name="20% - 强调文字颜色 4 2 3 2 2 2" xfId="945"/>
    <cellStyle name="汇总 2 20 2 2 2" xfId="946"/>
    <cellStyle name="汇总 2 15 2 2 2" xfId="947"/>
    <cellStyle name="输出 2 8 3 2" xfId="948"/>
    <cellStyle name="常规 16 2 4" xfId="949"/>
    <cellStyle name="注释 21 2 2" xfId="950"/>
    <cellStyle name="注释 16 2 2" xfId="951"/>
    <cellStyle name="40% - 强调文字颜色 1 3 2" xfId="952"/>
    <cellStyle name="注释 7" xfId="953"/>
    <cellStyle name="常规 9 2 2" xfId="954"/>
    <cellStyle name="20% - 强调文字颜色 6 2 4 2 2" xfId="955"/>
    <cellStyle name="输入 2 17 2" xfId="956"/>
    <cellStyle name="输入 2 22 2" xfId="957"/>
    <cellStyle name="40% - 强调文字颜色 6 2 3 2 2 2" xfId="958"/>
    <cellStyle name="60% - 强调文字颜色 2 3 3" xfId="959"/>
    <cellStyle name="计算 16 2 2 2" xfId="960"/>
    <cellStyle name="计算 21 2 2 2" xfId="961"/>
    <cellStyle name="输入 7 2" xfId="962"/>
    <cellStyle name="注释 3" xfId="963"/>
    <cellStyle name="输入 2 17" xfId="964"/>
    <cellStyle name="输入 2 22" xfId="965"/>
    <cellStyle name="40% - 强调文字颜色 6 2 3 2 2" xfId="966"/>
    <cellStyle name="注释 7 2 2 2" xfId="967"/>
    <cellStyle name="计算 27 2" xfId="968"/>
    <cellStyle name="常规 4 4 4" xfId="969"/>
    <cellStyle name="常规 4 2 2 4" xfId="970"/>
    <cellStyle name="40% - 强调文字颜色 6 2 3 2" xfId="971"/>
    <cellStyle name="注释 2 9" xfId="972"/>
    <cellStyle name="40% - 强调文字颜色 6 2 2 2 3" xfId="973"/>
    <cellStyle name="输出 2 13 3" xfId="974"/>
    <cellStyle name="常规 3 2 6" xfId="975"/>
    <cellStyle name="20% - 强调文字颜色 3 3" xfId="976"/>
    <cellStyle name="强调文字颜色 2 2 4 2" xfId="977"/>
    <cellStyle name="常规 4 3 4" xfId="978"/>
    <cellStyle name="输出 2 13" xfId="979"/>
    <cellStyle name="40% - 强调文字颜色 6 2 2 2" xfId="980"/>
    <cellStyle name="40% - 强调文字颜色 5 4 3 2" xfId="981"/>
    <cellStyle name="计算 12 2 2 2" xfId="982"/>
    <cellStyle name="链接单元格 2 2 4" xfId="983"/>
    <cellStyle name="汇总 2 4 3" xfId="984"/>
    <cellStyle name="警告文本 2 4 2" xfId="985"/>
    <cellStyle name="输入 2 13 3 2" xfId="986"/>
    <cellStyle name="输出 2 5 3" xfId="987"/>
    <cellStyle name="汇总 2 11 2 2" xfId="988"/>
    <cellStyle name="40% - 强调文字颜色 5 2 4 2 2" xfId="989"/>
    <cellStyle name="计算 24 2 2 2" xfId="990"/>
    <cellStyle name="计算 19 2 2 2" xfId="991"/>
    <cellStyle name="注释 2 12 2 3" xfId="992"/>
    <cellStyle name="计算 7 3 2" xfId="993"/>
    <cellStyle name="40% - 强调文字颜色 5 3" xfId="994"/>
    <cellStyle name="好 2 4" xfId="995"/>
    <cellStyle name="注释 25 2" xfId="996"/>
    <cellStyle name="汇总 26 3 2" xfId="997"/>
    <cellStyle name="常规 2 3 3 2 2 2" xfId="998"/>
    <cellStyle name="40% - 强调文字颜色 1 2 4" xfId="999"/>
    <cellStyle name="计算 2 22" xfId="1000"/>
    <cellStyle name="计算 2 17" xfId="1001"/>
    <cellStyle name="60% - 强调文字颜色 1 2 3 3 2" xfId="1002"/>
    <cellStyle name="汇总 2 13" xfId="1003"/>
    <cellStyle name="40% - 强调文字颜色 5 2 6" xfId="1004"/>
    <cellStyle name="标题 4 2 4 3" xfId="1005"/>
    <cellStyle name="输出 7" xfId="1006"/>
    <cellStyle name="计算 2 2 2 2 2" xfId="1007"/>
    <cellStyle name="计算 2 4 4" xfId="1008"/>
    <cellStyle name="汇总 2 27 3 2" xfId="1009"/>
    <cellStyle name="链接单元格 2 3 2" xfId="1010"/>
    <cellStyle name="强调文字颜色 2 3 2 3" xfId="1011"/>
    <cellStyle name="输入 3" xfId="1012"/>
    <cellStyle name="常规 2 9" xfId="1013"/>
    <cellStyle name="40% - 强调文字颜色 5 2 4 3" xfId="1014"/>
    <cellStyle name="汇总 2 11 3" xfId="1015"/>
    <cellStyle name="适中 2 2 2 2 2" xfId="1016"/>
    <cellStyle name="40% - 强调文字颜色 6 3 2 2 2" xfId="1017"/>
    <cellStyle name="输入 14 2 3" xfId="1018"/>
    <cellStyle name="60% - 强调文字颜色 6 2 2 2 2 2" xfId="1019"/>
    <cellStyle name="汇总 2 10 4" xfId="1020"/>
    <cellStyle name="40% - 强调文字颜色 5 2 3 4" xfId="1021"/>
    <cellStyle name="60% - 强调文字颜色 3 2 4 2" xfId="1022"/>
    <cellStyle name="计算 2 11 2 2" xfId="1023"/>
    <cellStyle name="60% - 强调文字颜色 2 2 3 2 2" xfId="1024"/>
    <cellStyle name="输入 6 2 2 2" xfId="1025"/>
    <cellStyle name="标题 3 3 2" xfId="1026"/>
    <cellStyle name="40% - 强调文字颜色 5 2 3 2 2" xfId="1027"/>
    <cellStyle name="汇总 2 10 2 2" xfId="1028"/>
    <cellStyle name="40% - 强调文字颜色 5 2 2 2 3" xfId="1029"/>
    <cellStyle name="标题 2 2 2" xfId="1030"/>
    <cellStyle name="计算 2 3 2" xfId="1031"/>
    <cellStyle name="标题 1 2 2 3" xfId="1032"/>
    <cellStyle name="60% - 强调文字颜色 3 2 3 2 2 2" xfId="1033"/>
    <cellStyle name="计算 5 2" xfId="1034"/>
    <cellStyle name="40% - 强调文字颜色 5 2 2 2 2 2" xfId="1035"/>
    <cellStyle name="计算 2 9 3" xfId="1036"/>
    <cellStyle name="注释 13" xfId="1037"/>
    <cellStyle name="常规 6" xfId="1038"/>
    <cellStyle name="好 2 3" xfId="1039"/>
    <cellStyle name="40% - 强调文字颜色 5 2" xfId="1040"/>
    <cellStyle name="输入 2 11 3 2" xfId="1041"/>
    <cellStyle name="常规 2 2 5 4" xfId="1042"/>
    <cellStyle name="输出 11 2" xfId="1043"/>
    <cellStyle name="汇总 2 12" xfId="1044"/>
    <cellStyle name="40% - 强调文字颜色 5 2 5" xfId="1045"/>
    <cellStyle name="计算 24 3" xfId="1046"/>
    <cellStyle name="计算 19 3" xfId="1047"/>
    <cellStyle name="输入 2 12 2 2 2" xfId="1048"/>
    <cellStyle name="汇总 7 4" xfId="1049"/>
    <cellStyle name="汇总 2 27" xfId="1050"/>
    <cellStyle name="强调文字颜色 1 3 2" xfId="1051"/>
    <cellStyle name="40% - 强调文字颜色 4 2 4 2 2" xfId="1052"/>
    <cellStyle name="汇总 8 2 2 2" xfId="1053"/>
    <cellStyle name="输入 21 3 2" xfId="1054"/>
    <cellStyle name="输入 16 3 2" xfId="1055"/>
    <cellStyle name="20% - 强调文字颜色 3 2 5 2" xfId="1056"/>
    <cellStyle name="汇总 2 13 3 2" xfId="1057"/>
    <cellStyle name="注释 12 2" xfId="1058"/>
    <cellStyle name="常规 5 2" xfId="1059"/>
    <cellStyle name="计算 2 9 2 2" xfId="1060"/>
    <cellStyle name="汇总 2 3 3 2" xfId="1061"/>
    <cellStyle name="警告文本 2 3 2 2" xfId="1062"/>
    <cellStyle name="汇总 6 4" xfId="1063"/>
    <cellStyle name="输出 2 26 2 3" xfId="1064"/>
    <cellStyle name="标题 1 2 6" xfId="1065"/>
    <cellStyle name="汇总 2 10 3" xfId="1066"/>
    <cellStyle name="40% - 强调文字颜色 5 2 3 3" xfId="1067"/>
    <cellStyle name="汇总 2 9 2 2 2" xfId="1068"/>
    <cellStyle name="标题 3 2 3 4" xfId="1069"/>
    <cellStyle name="常规 4 3" xfId="1070"/>
    <cellStyle name="注释 11 3" xfId="1071"/>
    <cellStyle name="40% - 强调文字颜色 4 2 2 2 2 2" xfId="1072"/>
    <cellStyle name="输入 26 3 2" xfId="1073"/>
    <cellStyle name="常规 10" xfId="1074"/>
    <cellStyle name="常规 16 2 2 2 2" xfId="1075"/>
    <cellStyle name="输出 2 8 4" xfId="1076"/>
    <cellStyle name="20% - 强调文字颜色 4 2 3 2 3" xfId="1077"/>
    <cellStyle name="汇总 2 20 2 3" xfId="1078"/>
    <cellStyle name="汇总 2 15 2 3" xfId="1079"/>
    <cellStyle name="常规 2 7 2" xfId="1080"/>
    <cellStyle name="60% - 强调文字颜色 4 3" xfId="1081"/>
    <cellStyle name="好 2 3 2 3" xfId="1082"/>
    <cellStyle name="40% - 强调文字颜色 5 2 2 3" xfId="1083"/>
    <cellStyle name="强调文字颜色 3 3 4" xfId="1084"/>
    <cellStyle name="40% - 强调文字颜色 3 4 3 2" xfId="1085"/>
    <cellStyle name="计算 10 2 2 2" xfId="1086"/>
    <cellStyle name="计算 2 11 2" xfId="1087"/>
    <cellStyle name="60% - 强调文字颜色 2 2 3 2" xfId="1088"/>
    <cellStyle name="输入 6 2 2" xfId="1089"/>
    <cellStyle name="60% - 强调文字颜色 3 2 4" xfId="1090"/>
    <cellStyle name="40% - 强调文字颜色 3 4 3" xfId="1091"/>
    <cellStyle name="计算 10 2 2" xfId="1092"/>
    <cellStyle name="计算 2 11" xfId="1093"/>
    <cellStyle name="60% - 强调文字颜色 2 2 3" xfId="1094"/>
    <cellStyle name="输入 6 2" xfId="1095"/>
    <cellStyle name="标题 4 2 6" xfId="1096"/>
    <cellStyle name="60% - 强调文字颜色 3 2 2 3" xfId="1097"/>
    <cellStyle name="20% - 强调文字颜色 1 2 5 2" xfId="1098"/>
    <cellStyle name="输出 9 2 2 2" xfId="1099"/>
    <cellStyle name="计算 2 13 2" xfId="1100"/>
    <cellStyle name="60% - 强调文字颜色 2 2 5 2" xfId="1101"/>
    <cellStyle name="输入 8" xfId="1102"/>
    <cellStyle name="20% - 强调文字颜色 2 2 3 2 2" xfId="1103"/>
    <cellStyle name="计算 16 2 3" xfId="1104"/>
    <cellStyle name="计算 21 2 3" xfId="1105"/>
    <cellStyle name="40% - 强调文字颜色 3 4 2 3" xfId="1106"/>
    <cellStyle name="计算 2 10 3" xfId="1107"/>
    <cellStyle name="60% - 强调文字颜色 2 2 2 3" xfId="1108"/>
    <cellStyle name="40% - 强调文字颜色 6 3 3" xfId="1109"/>
    <cellStyle name="注释 26 2 3" xfId="1110"/>
    <cellStyle name="常规 3 2 2 3 2" xfId="1111"/>
    <cellStyle name="强调文字颜色 5 2 4 3" xfId="1112"/>
    <cellStyle name="标题 4 2 5 2" xfId="1113"/>
    <cellStyle name="汇总 5 2 3" xfId="1114"/>
    <cellStyle name="60% - 强调文字颜色 6 2 3" xfId="1115"/>
    <cellStyle name="40% - 强调文字颜色 6 4 3" xfId="1116"/>
    <cellStyle name="60% - 强调文字颜色 4 2 2 3" xfId="1117"/>
    <cellStyle name="计算 13 2 2" xfId="1118"/>
    <cellStyle name="汇总 2 2 3 2" xfId="1119"/>
    <cellStyle name="警告文本 2 2 2 2" xfId="1120"/>
    <cellStyle name="汇总 11 3" xfId="1121"/>
    <cellStyle name="汇总 2 26 3 2" xfId="1122"/>
    <cellStyle name="输出 19 2 3" xfId="1123"/>
    <cellStyle name="输出 24 2 3" xfId="1124"/>
    <cellStyle name="40% - 强调文字颜色 3 4 2 2 2" xfId="1125"/>
    <cellStyle name="60% - 强调文字颜色 3 2 2" xfId="1126"/>
    <cellStyle name="40% - 强调文字颜色 3 4 2" xfId="1127"/>
    <cellStyle name="输入 2 27 2 3" xfId="1128"/>
    <cellStyle name="注释 18 3 2" xfId="1129"/>
    <cellStyle name="注释 23 3 2" xfId="1130"/>
    <cellStyle name="强调文字颜色 4 2 2 2 2 2" xfId="1131"/>
    <cellStyle name="40% - 强调文字颜色 3 2 4" xfId="1132"/>
    <cellStyle name="汇总 2 24 2 2" xfId="1133"/>
    <cellStyle name="汇总 2 19 2 2" xfId="1134"/>
    <cellStyle name="输入 2 8 4" xfId="1135"/>
    <cellStyle name="汇总 2 10 2 2 2" xfId="1136"/>
    <cellStyle name="40% - 强调文字颜色 5 2 3 2 2 2" xfId="1137"/>
    <cellStyle name="常规 12" xfId="1138"/>
    <cellStyle name="40% - 强调文字颜色 3 2 4 3" xfId="1139"/>
    <cellStyle name="60% - 强调文字颜色 3 2" xfId="1140"/>
    <cellStyle name="40% - 强调文字颜色 3 4" xfId="1141"/>
    <cellStyle name="注释 18 3" xfId="1142"/>
    <cellStyle name="注释 23 3" xfId="1143"/>
    <cellStyle name="输出 2 12 2 3" xfId="1144"/>
    <cellStyle name="20% - 强调文字颜色 1 3 2 2 2" xfId="1145"/>
    <cellStyle name="计算 2 26 3 2" xfId="1146"/>
    <cellStyle name="标题 3 2 6" xfId="1147"/>
    <cellStyle name="20% - 强调文字颜色 6 2 3 4" xfId="1148"/>
    <cellStyle name="40% - 强调文字颜色 3 3 2 3" xfId="1149"/>
    <cellStyle name="20% - 强调文字颜色 6 2 3 3 2" xfId="1150"/>
    <cellStyle name="强调文字颜色 4 2 2 4" xfId="1151"/>
    <cellStyle name="注释 20 3 2" xfId="1152"/>
    <cellStyle name="注释 15 3 2" xfId="1153"/>
    <cellStyle name="输入 2 24 2 3" xfId="1154"/>
    <cellStyle name="输入 2 19 2 3" xfId="1155"/>
    <cellStyle name="输入 23" xfId="1156"/>
    <cellStyle name="输入 18" xfId="1157"/>
    <cellStyle name="常规 8 3 2" xfId="1158"/>
    <cellStyle name="输入 2 8" xfId="1159"/>
    <cellStyle name="40% - 强调文字颜色 3 3 2 2 2" xfId="1160"/>
    <cellStyle name="注释 5 3 2" xfId="1161"/>
    <cellStyle name="强调文字颜色 3 3 3 2" xfId="1162"/>
    <cellStyle name="40% - 强调文字颜色 5 2 2 2 2" xfId="1163"/>
    <cellStyle name="好 2 3 2 2 2" xfId="1164"/>
    <cellStyle name="计算 2 3 2 3" xfId="1165"/>
    <cellStyle name="40% - 强调文字颜色 3 3 2" xfId="1166"/>
    <cellStyle name="常规 25" xfId="1167"/>
    <cellStyle name="注释 18 2 2" xfId="1168"/>
    <cellStyle name="注释 23 2 2" xfId="1169"/>
    <cellStyle name="输出 2 12 2 2 2" xfId="1170"/>
    <cellStyle name="60% - 强调文字颜色 1 2 3 2 2 2" xfId="1171"/>
    <cellStyle name="20% - 强调文字颜色 2 2 4" xfId="1172"/>
    <cellStyle name="40% - 强调文字颜色 3 2 3 3" xfId="1173"/>
    <cellStyle name="40% - 强调文字颜色 3 3 4" xfId="1174"/>
    <cellStyle name="汇总 2 24 3 2" xfId="1175"/>
    <cellStyle name="汇总 2 19 3 2" xfId="1176"/>
    <cellStyle name="输入 2 9 4" xfId="1177"/>
    <cellStyle name="注释 2 8 2" xfId="1178"/>
    <cellStyle name="常规 3 2 5 2" xfId="1179"/>
    <cellStyle name="20% - 强调文字颜色 3 2 2" xfId="1180"/>
    <cellStyle name="输入 2 11 4" xfId="1181"/>
    <cellStyle name="40% - 强调文字颜色 3 2 2 4" xfId="1182"/>
    <cellStyle name="40% - 强调文字颜色 3 2 2 3 2" xfId="1183"/>
    <cellStyle name="40% - 强调文字颜色 3 2 5 2" xfId="1184"/>
    <cellStyle name="链接单元格 2 6" xfId="1185"/>
    <cellStyle name="计算 21 2" xfId="1186"/>
    <cellStyle name="计算 16 2" xfId="1187"/>
    <cellStyle name="输入 13 2 3" xfId="1188"/>
    <cellStyle name="40% - 强调文字颜色 3 2 5" xfId="1189"/>
    <cellStyle name="汇总 2 24 2 3" xfId="1190"/>
    <cellStyle name="汇总 2 19 2 3" xfId="1191"/>
    <cellStyle name="40% - 强调文字颜色 6 2 3 3 2" xfId="1192"/>
    <cellStyle name="40% - 强调文字颜色 3 2 2 2 2 2" xfId="1193"/>
    <cellStyle name="40% - 强调文字颜色 3 2 4 2 2" xfId="1194"/>
    <cellStyle name="计算 12 2 3" xfId="1195"/>
    <cellStyle name="40% - 强调文字颜色 5 4 4" xfId="1196"/>
    <cellStyle name="常规 2 3 7" xfId="1197"/>
    <cellStyle name="强调文字颜色 1 2 3 2 3" xfId="1198"/>
    <cellStyle name="40% - 强调文字颜色 3 2 4 2" xfId="1199"/>
    <cellStyle name="注释 2 25 2 3" xfId="1200"/>
    <cellStyle name="警告文本 2 2 3 2" xfId="1201"/>
    <cellStyle name="汇总 12 3" xfId="1202"/>
    <cellStyle name="汇总 2 24 2 2 2" xfId="1203"/>
    <cellStyle name="汇总 2 19 2 2 2" xfId="1204"/>
    <cellStyle name="汇总 2 2 2 2 2" xfId="1205"/>
    <cellStyle name="汇总 10 3 2" xfId="1206"/>
    <cellStyle name="汇总 8 2" xfId="1207"/>
    <cellStyle name="汇总 2 26 2 2 2" xfId="1208"/>
    <cellStyle name="强调文字颜色 1 2 3 3" xfId="1209"/>
    <cellStyle name="常规 3 8" xfId="1210"/>
    <cellStyle name="强调文字颜色 2 3 3 2" xfId="1211"/>
    <cellStyle name="好 2 2 2 2 2" xfId="1212"/>
    <cellStyle name="40% - 强调文字颜色 2 4 3 2" xfId="1213"/>
    <cellStyle name="输出 11 3" xfId="1214"/>
    <cellStyle name="40% - 强调文字颜色 2 4 3" xfId="1215"/>
    <cellStyle name="40% - 强调文字颜色 2 4 2 3" xfId="1216"/>
    <cellStyle name="输出 10 4" xfId="1217"/>
    <cellStyle name="注释 2 11 2 2" xfId="1218"/>
    <cellStyle name="40% - 强调文字颜色 3 2 3 2 3" xfId="1219"/>
    <cellStyle name="输入 2 13 2" xfId="1220"/>
    <cellStyle name="计算 2 4 3 2" xfId="1221"/>
    <cellStyle name="输出 10 3 2" xfId="1222"/>
    <cellStyle name="40% - 强调文字颜色 2 4 2 2 2" xfId="1223"/>
    <cellStyle name="强调文字颜色 1 3 3 2" xfId="1224"/>
    <cellStyle name="40% - 强调文字颜色 2 3 4" xfId="1225"/>
    <cellStyle name="汇总 2 23 3 2" xfId="1226"/>
    <cellStyle name="汇总 2 18 3 2" xfId="1227"/>
    <cellStyle name="40% - 强调文字颜色 2 3 3 2" xfId="1228"/>
    <cellStyle name="40% - 强调文字颜色 2 2 6" xfId="1229"/>
    <cellStyle name="40% - 强调文字颜色 2 2 5" xfId="1230"/>
    <cellStyle name="汇总 2 23 2 3" xfId="1231"/>
    <cellStyle name="汇总 2 18 2 3" xfId="1232"/>
    <cellStyle name="输出 2 14 2" xfId="1233"/>
    <cellStyle name="40% - 强调文字颜色 6 2 2 3 2" xfId="1234"/>
    <cellStyle name="40% - 强调文字颜色 1 3 2 2 2" xfId="1235"/>
    <cellStyle name="注释 7 2 2" xfId="1236"/>
    <cellStyle name="计算 27" xfId="1237"/>
    <cellStyle name="计算 11 3 2" xfId="1238"/>
    <cellStyle name="输出 2 9 2 2" xfId="1239"/>
    <cellStyle name="40% - 强调文字颜色 2 2 4 2" xfId="1240"/>
    <cellStyle name="常规 4 3 2 3" xfId="1241"/>
    <cellStyle name="输出 2 11 3" xfId="1242"/>
    <cellStyle name="汇总 2 23 2 2 2" xfId="1243"/>
    <cellStyle name="汇总 2 18 2 2 2" xfId="1244"/>
    <cellStyle name="40% - 强调文字颜色 2 2 3 3 2" xfId="1245"/>
    <cellStyle name="常规 3 5 3" xfId="1246"/>
    <cellStyle name="60% - 强调文字颜色 3 2 2 2 2" xfId="1247"/>
    <cellStyle name="标题 2 2 4 3" xfId="1248"/>
    <cellStyle name="适中 2 2 3" xfId="1249"/>
    <cellStyle name="40% - 强调文字颜色 5 4 2 3" xfId="1250"/>
    <cellStyle name="强调文字颜色 5 3 4" xfId="1251"/>
    <cellStyle name="警告文本 2 4 2 2" xfId="1252"/>
    <cellStyle name="汇总 2 4 3 2" xfId="1253"/>
    <cellStyle name="常规 2 7 4" xfId="1254"/>
    <cellStyle name="汇总 2 21" xfId="1255"/>
    <cellStyle name="汇总 2 16" xfId="1256"/>
    <cellStyle name="20% - 强调文字颜色 4 2 4" xfId="1257"/>
    <cellStyle name="常规 2 3 6 2" xfId="1258"/>
    <cellStyle name="强调文字颜色 1 2 3 2 2 2" xfId="1259"/>
    <cellStyle name="输入 2 22 4" xfId="1260"/>
    <cellStyle name="输入 2 17 4" xfId="1261"/>
    <cellStyle name="40% - 强调文字颜色 2 2 3 3" xfId="1262"/>
    <cellStyle name="汇总 2 13 4" xfId="1263"/>
    <cellStyle name="20% - 强调文字颜色 3 2 6" xfId="1264"/>
    <cellStyle name="输入 2 8 3 2" xfId="1265"/>
    <cellStyle name="汇总 2 13 3" xfId="1266"/>
    <cellStyle name="20% - 强调文字颜色 3 2 5" xfId="1267"/>
    <cellStyle name="20% - 强调文字颜色 2 2 5 2 2 2 2" xfId="1268"/>
    <cellStyle name="常规 2 3 2 2 3 2" xfId="1269"/>
    <cellStyle name="注释 2 19" xfId="1270"/>
    <cellStyle name="注释 2 24" xfId="1271"/>
    <cellStyle name="计算 7" xfId="1272"/>
    <cellStyle name="40% - 强调文字颜色 1 2 2 3" xfId="1273"/>
    <cellStyle name="计算 2 20 3" xfId="1274"/>
    <cellStyle name="计算 2 15 3" xfId="1275"/>
    <cellStyle name="60% - 强调文字颜色 5 3 2 2 2" xfId="1276"/>
    <cellStyle name="20% - 强调文字颜色 3 4 3" xfId="1277"/>
    <cellStyle name="20% - 强调文字颜色 3 2 4 3" xfId="1278"/>
    <cellStyle name="标题 6 2 2" xfId="1279"/>
    <cellStyle name="汇总 2 13 2 3" xfId="1280"/>
    <cellStyle name="汇总 2 25 2" xfId="1281"/>
    <cellStyle name="汇总 7 2 2" xfId="1282"/>
    <cellStyle name="汇总 10 2 2 2" xfId="1283"/>
    <cellStyle name="计算 11 2 3" xfId="1284"/>
    <cellStyle name="40% - 强调文字颜色 3 2 3 2 2" xfId="1285"/>
    <cellStyle name="40% - 强调文字颜色 4 4 4" xfId="1286"/>
    <cellStyle name="20% - 强调文字颜色 3 2 4 2" xfId="1287"/>
    <cellStyle name="汇总 2 13 2 2" xfId="1288"/>
    <cellStyle name="输出 9 4" xfId="1289"/>
    <cellStyle name="汇总 2 13 2 2 2" xfId="1290"/>
    <cellStyle name="20% - 强调文字颜色 3 2 4 2 2" xfId="1291"/>
    <cellStyle name="输出 22" xfId="1292"/>
    <cellStyle name="输出 17" xfId="1293"/>
    <cellStyle name="输入 2 3 3" xfId="1294"/>
    <cellStyle name="输出 6 3 2" xfId="1295"/>
    <cellStyle name="20% - 强调文字颜色 5 2 4 3" xfId="1296"/>
    <cellStyle name="输入 4 3" xfId="1297"/>
    <cellStyle name="汇总 2 22 2 2" xfId="1298"/>
    <cellStyle name="汇总 2 17 2 2" xfId="1299"/>
    <cellStyle name="注释 21 3" xfId="1300"/>
    <cellStyle name="注释 16 3" xfId="1301"/>
    <cellStyle name="40% - 强调文字颜色 1 4" xfId="1302"/>
    <cellStyle name="常规 9 3" xfId="1303"/>
    <cellStyle name="输入 2 25 2 3" xfId="1304"/>
    <cellStyle name="汇总 2 22 2 2 2" xfId="1305"/>
    <cellStyle name="汇总 2 17 2 2 2" xfId="1306"/>
    <cellStyle name="常规 9 3 2" xfId="1307"/>
    <cellStyle name="注释 21 3 2" xfId="1308"/>
    <cellStyle name="注释 16 3 2" xfId="1309"/>
    <cellStyle name="40% - 强调文字颜色 1 4 2" xfId="1310"/>
    <cellStyle name="20% - 强调文字颜色 3 2 3 2 3" xfId="1311"/>
    <cellStyle name="汇总 5 3" xfId="1312"/>
    <cellStyle name="输出 16 3" xfId="1313"/>
    <cellStyle name="输出 21 3" xfId="1314"/>
    <cellStyle name="20% - 强调文字颜色 1 4 3 2" xfId="1315"/>
    <cellStyle name="注释 2 6 2 2 2" xfId="1316"/>
    <cellStyle name="输入 2 3 2 3" xfId="1317"/>
    <cellStyle name="20% - 强调文字颜色 3 2 3 2 2 2" xfId="1318"/>
    <cellStyle name="汇总 5 2 2" xfId="1319"/>
    <cellStyle name="输入 2 12 2 2" xfId="1320"/>
    <cellStyle name="计算 2 6 2 3" xfId="1321"/>
    <cellStyle name="常规 2 3 4 4" xfId="1322"/>
    <cellStyle name="输入 2 25 3" xfId="1323"/>
    <cellStyle name="60% - 强调文字颜色 2 2 2 3 2" xfId="1324"/>
    <cellStyle name="计算 2 10 3 2" xfId="1325"/>
    <cellStyle name="20% - 强调文字颜色 5 2 3 3" xfId="1326"/>
    <cellStyle name="计算 2 10 2 3" xfId="1327"/>
    <cellStyle name="60% - 强调文字颜色 2 2 2 2 3" xfId="1328"/>
    <cellStyle name="汇总 2 8 4" xfId="1329"/>
    <cellStyle name="20% - 强调文字颜色 5 4 2" xfId="1330"/>
    <cellStyle name="解释性文本 2 3 2" xfId="1331"/>
    <cellStyle name="输出 2 25 4" xfId="1332"/>
    <cellStyle name="标题 2 2 5" xfId="1333"/>
    <cellStyle name="输出 2 27 2 2" xfId="1334"/>
    <cellStyle name="40% - 强调文字颜色 3 2 2 2" xfId="1335"/>
    <cellStyle name="20% - 强调文字颜色 3 4 2 2" xfId="1336"/>
    <cellStyle name="输出 2 6 3" xfId="1337"/>
    <cellStyle name="40% - 强调文字颜色 4 2 2 2" xfId="1338"/>
    <cellStyle name="计算 2 27 2 2" xfId="1339"/>
    <cellStyle name="20% - 强调文字颜色 3 2 2 3" xfId="1340"/>
    <cellStyle name="强调文字颜色 2 2 3 2" xfId="1341"/>
    <cellStyle name="20% - 强调文字颜色 2 3" xfId="1342"/>
    <cellStyle name="链接单元格 3 4" xfId="1343"/>
    <cellStyle name="40% - 强调文字颜色 6 3 2" xfId="1344"/>
    <cellStyle name="注释 26 2 2" xfId="1345"/>
    <cellStyle name="输出 12" xfId="1346"/>
    <cellStyle name="20% - 强调文字颜色 3 2" xfId="1347"/>
    <cellStyle name="常规 3 2 5" xfId="1348"/>
    <cellStyle name="20% - 强调文字颜色 5 4 2 3" xfId="1349"/>
    <cellStyle name="输出 2 5" xfId="1350"/>
    <cellStyle name="计算 2 7 3" xfId="1351"/>
    <cellStyle name="输入 25 3 2" xfId="1352"/>
    <cellStyle name="计算 2 10 2" xfId="1353"/>
    <cellStyle name="60% - 强调文字颜色 2 2 2 2" xfId="1354"/>
    <cellStyle name="40% - 强调文字颜色 3 4 2 2" xfId="1355"/>
    <cellStyle name="输出 27 3" xfId="1356"/>
    <cellStyle name="40% - 强调文字颜色 5 3 4" xfId="1357"/>
    <cellStyle name="20% - 强调文字颜色 2 3 2 2" xfId="1358"/>
    <cellStyle name="强调文字颜色 2 2 3 2 2 2" xfId="1359"/>
    <cellStyle name="输出 2 8 2" xfId="1360"/>
    <cellStyle name="注释 2 23 4" xfId="1361"/>
    <cellStyle name="注释 2 18 4" xfId="1362"/>
    <cellStyle name="40% - 强调文字颜色 1 3 3 2" xfId="1363"/>
    <cellStyle name="注释 8 2" xfId="1364"/>
    <cellStyle name="60% - 强调文字颜色 6 2 5 2" xfId="1365"/>
    <cellStyle name="解释性文本 3 2 2 2" xfId="1366"/>
    <cellStyle name="20% - 强调文字颜色 5 4 2 2 2" xfId="1367"/>
    <cellStyle name="40% - 强调文字颜色 5 3 3" xfId="1368"/>
    <cellStyle name="注释 25 2 3" xfId="1369"/>
    <cellStyle name="好 2 4 3" xfId="1370"/>
    <cellStyle name="40% - 强调文字颜色 5 2 2 2" xfId="1371"/>
    <cellStyle name="好 2 3 2 2" xfId="1372"/>
    <cellStyle name="强调文字颜色 3 3 3" xfId="1373"/>
    <cellStyle name="常规 2 10 3" xfId="1374"/>
    <cellStyle name="20% - 强调文字颜色 5 4 2 2" xfId="1375"/>
    <cellStyle name="20% - 强调文字颜色 2 2 3 3 2" xfId="1376"/>
    <cellStyle name="标题 6 3 2" xfId="1377"/>
    <cellStyle name="标题 2 2 3 2 3" xfId="1378"/>
    <cellStyle name="40% - 强调文字颜色 2 2 2 2 2" xfId="1379"/>
    <cellStyle name="常规 2 4 3" xfId="1380"/>
    <cellStyle name="汇总 2 3" xfId="1381"/>
    <cellStyle name="链接单元格 2" xfId="1382"/>
    <cellStyle name="计算 17 2 3" xfId="1383"/>
    <cellStyle name="计算 22 2 3" xfId="1384"/>
    <cellStyle name="20% - 强调文字颜色 2 2 4 2 2" xfId="1385"/>
    <cellStyle name="输出 2 20 3" xfId="1386"/>
    <cellStyle name="输出 2 15 3" xfId="1387"/>
    <cellStyle name="汇总 10 2" xfId="1388"/>
    <cellStyle name="20% - 强调文字颜色 3 2 3 4" xfId="1389"/>
    <cellStyle name="汇总 7" xfId="1390"/>
    <cellStyle name="解释性文本 2 2 2" xfId="1391"/>
    <cellStyle name="60% - 强调文字颜色 5 2 5" xfId="1392"/>
    <cellStyle name="输入 8 2 3" xfId="1393"/>
    <cellStyle name="输出 2 19 4" xfId="1394"/>
    <cellStyle name="输出 2 24 4" xfId="1395"/>
    <cellStyle name="40% - 强调文字颜色 5 2 3 3 2" xfId="1396"/>
    <cellStyle name="汇总 2 10 3 2" xfId="1397"/>
    <cellStyle name="20% - 强调文字颜色 2 2 3 3" xfId="1398"/>
    <cellStyle name="标题 3 2 2 2 3" xfId="1399"/>
    <cellStyle name="40% - 强调文字颜色 5 2 2" xfId="1400"/>
    <cellStyle name="好 2 3 2" xfId="1401"/>
    <cellStyle name="注释 2 21 4" xfId="1402"/>
    <cellStyle name="注释 2 16 4" xfId="1403"/>
    <cellStyle name="输出 2 6 2" xfId="1404"/>
    <cellStyle name="强调文字颜色 6 2 2 2" xfId="1405"/>
    <cellStyle name="40% - 强调文字颜色 4 2 2 4" xfId="1406"/>
    <cellStyle name="输入 26 3" xfId="1407"/>
    <cellStyle name="40% - 强调文字颜色 4 2 2 2 2" xfId="1408"/>
    <cellStyle name="输出 2 3 3 2" xfId="1409"/>
    <cellStyle name="输入 2 6 2 3" xfId="1410"/>
    <cellStyle name="注释 24 3 2" xfId="1411"/>
    <cellStyle name="注释 19 3 2" xfId="1412"/>
    <cellStyle name="40% - 强调文字颜色 4 4 2" xfId="1413"/>
    <cellStyle name="输入 10 2 2 2" xfId="1414"/>
    <cellStyle name="输入 11 3 2" xfId="1415"/>
    <cellStyle name="60% - 强调文字颜色 3 2 3 2" xfId="1416"/>
    <cellStyle name="60% - 强调文字颜色 4 2 3 2" xfId="1417"/>
    <cellStyle name="强调文字颜色 6 2 3 3 2" xfId="1418"/>
    <cellStyle name="40% - 强调文字颜色 4 4 3 2" xfId="1419"/>
    <cellStyle name="输出 2 2 3" xfId="1420"/>
    <cellStyle name="常规 2 4 2 4" xfId="1421"/>
    <cellStyle name="计算 11 2 2 2" xfId="1422"/>
    <cellStyle name="汇总 2 22 4" xfId="1423"/>
    <cellStyle name="汇总 2 17 4" xfId="1424"/>
    <cellStyle name="标题 5 5" xfId="1425"/>
    <cellStyle name="强调文字颜色 2 2 3 2 2" xfId="1426"/>
    <cellStyle name="20% - 强调文字颜色 2 3 2" xfId="1427"/>
    <cellStyle name="计算 2 27 2 2 2" xfId="1428"/>
    <cellStyle name="20% - 强调文字颜色 3 2 2 3 2" xfId="1429"/>
    <cellStyle name="20% - 强调文字颜色 2 2 2 4" xfId="1430"/>
    <cellStyle name="常规 2 2 2 2 3" xfId="1431"/>
    <cellStyle name="注释 21 2 2 2" xfId="1432"/>
    <cellStyle name="注释 16 2 2 2" xfId="1433"/>
    <cellStyle name="注释 7 2" xfId="1434"/>
    <cellStyle name="常规 9 2 2 2" xfId="1435"/>
    <cellStyle name="40% - 强调文字颜色 1 3 2 2" xfId="1436"/>
    <cellStyle name="20% - 强调文字颜色 5 3 3" xfId="1437"/>
    <cellStyle name="输出 2 27 2 2 2" xfId="1438"/>
    <cellStyle name="标题 2 2 5 2" xfId="1439"/>
    <cellStyle name="20% - 强调文字颜色 4 4 2" xfId="1440"/>
    <cellStyle name="20% - 强调文字颜色 4 2 3 3" xfId="1441"/>
    <cellStyle name="汇总 2 20 3" xfId="1442"/>
    <cellStyle name="汇总 2 15 3" xfId="1443"/>
    <cellStyle name="60% - 强调文字颜色 5 2 2 4" xfId="1444"/>
    <cellStyle name="适中 3" xfId="1445"/>
    <cellStyle name="20% - 强调文字颜色 3 2 2 2 2" xfId="1446"/>
    <cellStyle name="计算 2 13 4" xfId="1447"/>
    <cellStyle name="输入 2 26 2 2" xfId="1448"/>
    <cellStyle name="差 3" xfId="1449"/>
    <cellStyle name="20% - 强调文字颜色 2 2 2 3 2" xfId="1450"/>
    <cellStyle name="20% - 强调文字颜色 4 2 3 2 2" xfId="1451"/>
    <cellStyle name="输出 2 8 3" xfId="1452"/>
    <cellStyle name="汇总 2 20 2 2" xfId="1453"/>
    <cellStyle name="汇总 2 15 2 2" xfId="1454"/>
    <cellStyle name="计算 2 21" xfId="1455"/>
    <cellStyle name="计算 2 16" xfId="1456"/>
    <cellStyle name="40% - 强调文字颜色 1 2 3" xfId="1457"/>
    <cellStyle name="20% - 强调文字颜色 5 3 2 2" xfId="1458"/>
    <cellStyle name="输出 2 20 4" xfId="1459"/>
    <cellStyle name="输出 2 15 4" xfId="1460"/>
    <cellStyle name="注释 24 2 2" xfId="1461"/>
    <cellStyle name="注释 19 2 2" xfId="1462"/>
    <cellStyle name="40% - 强调文字颜色 4 3 2" xfId="1463"/>
    <cellStyle name="汇总 26 2 2 2" xfId="1464"/>
    <cellStyle name="解释性文本 2 3 4" xfId="1465"/>
    <cellStyle name="注释 27 2" xfId="1466"/>
    <cellStyle name="常规 14" xfId="1467"/>
    <cellStyle name="60% - 强调文字颜色 5 2 2 3" xfId="1468"/>
    <cellStyle name="适中 2" xfId="1469"/>
    <cellStyle name="计算 2 13 3" xfId="1470"/>
    <cellStyle name="输出 2 11 2 2 2" xfId="1471"/>
    <cellStyle name="60% - 强调文字颜色 6 3 2 3" xfId="1472"/>
    <cellStyle name="20% - 强调文字颜色 4 2 2 2 2 2" xfId="1473"/>
    <cellStyle name="汇总 2 14 2 2 2" xfId="1474"/>
    <cellStyle name="常规 3 2 3 4" xfId="1475"/>
    <cellStyle name="40% - 强调文字颜色 5 2 4 2" xfId="1476"/>
    <cellStyle name="汇总 2 11 2" xfId="1477"/>
    <cellStyle name="60% - 强调文字颜色 4 2 5 2" xfId="1478"/>
    <cellStyle name="注释 3 3 2" xfId="1479"/>
    <cellStyle name="20% - 强调文字颜色 5 2 2 2 2" xfId="1480"/>
    <cellStyle name="40% - 强调文字颜色 5 4 2" xfId="1481"/>
    <cellStyle name="注释 25 3 2" xfId="1482"/>
    <cellStyle name="好 2 5 2" xfId="1483"/>
    <cellStyle name="注释 2 8" xfId="1484"/>
    <cellStyle name="40% - 强调文字颜色 6 2 2 2 2" xfId="1485"/>
    <cellStyle name="输出 2 13 2" xfId="1486"/>
    <cellStyle name="强调文字颜色 5 2 3 2 2 2" xfId="1487"/>
    <cellStyle name="注释 2 13 3" xfId="1488"/>
    <cellStyle name="常规 2 4 3 2" xfId="1489"/>
    <cellStyle name="40% - 强调文字颜色 2 2 2 2 2 2" xfId="1490"/>
    <cellStyle name="解释性文本 2 2 3 2" xfId="1491"/>
    <cellStyle name="强调文字颜色 2 2 3 3" xfId="1492"/>
    <cellStyle name="20% - 强调文字颜色 2 4" xfId="1493"/>
    <cellStyle name="汇总 2 27 2 2 2" xfId="1494"/>
    <cellStyle name="计算 2 27 2 3" xfId="1495"/>
    <cellStyle name="20% - 强调文字颜色 3 2 2 4" xfId="1496"/>
    <cellStyle name="强调文字颜色 5 2 2 4" xfId="1497"/>
    <cellStyle name="常规 2 7 2 3" xfId="1498"/>
    <cellStyle name="输出 5 2 2" xfId="1499"/>
    <cellStyle name="常规 3 7 2" xfId="1500"/>
    <cellStyle name="汇总 2 21 2 3" xfId="1501"/>
    <cellStyle name="汇总 2 16 2 3" xfId="1502"/>
    <cellStyle name="检查单元格 2 3 2 2 2" xfId="1503"/>
    <cellStyle name="输出 20 2 3" xfId="1504"/>
    <cellStyle name="输出 15 2 3" xfId="1505"/>
    <cellStyle name="20% - 强调文字颜色 2 2" xfId="1506"/>
    <cellStyle name="20% - 强调文字颜色 2 2 3 2 2 2" xfId="1507"/>
    <cellStyle name="输入 8 2" xfId="1508"/>
    <cellStyle name="计算 5 4" xfId="1509"/>
    <cellStyle name="输入 25 2" xfId="1510"/>
    <cellStyle name="输出 24 2 2 2" xfId="1511"/>
    <cellStyle name="输出 19 2 2 2" xfId="1512"/>
    <cellStyle name="计算 24 2 3" xfId="1513"/>
    <cellStyle name="计算 19 2 3" xfId="1514"/>
    <cellStyle name="计算 7 4" xfId="1515"/>
    <cellStyle name="输入 27 2" xfId="1516"/>
    <cellStyle name="注释 24 2 3" xfId="1517"/>
    <cellStyle name="注释 19 2 3" xfId="1518"/>
    <cellStyle name="40% - 强调文字颜色 4 3 3" xfId="1519"/>
    <cellStyle name="输出 2 8" xfId="1520"/>
    <cellStyle name="20% - 强调文字颜色 5 2 5 2" xfId="1521"/>
    <cellStyle name="注释 2 3" xfId="1522"/>
    <cellStyle name="60% - 强调文字颜色 2 3 2 3" xfId="1523"/>
    <cellStyle name="20% - 强调文字颜色 4 2 4 2" xfId="1524"/>
    <cellStyle name="汇总 2 21 2" xfId="1525"/>
    <cellStyle name="汇总 2 16 2" xfId="1526"/>
    <cellStyle name="60% - 强调文字颜色 1 2 3 2 3" xfId="1527"/>
    <cellStyle name="计算 5 2 3" xfId="1528"/>
    <cellStyle name="输出 2 21 2 2" xfId="1529"/>
    <cellStyle name="输出 2 16 2 2" xfId="1530"/>
    <cellStyle name="40% - 强调文字颜色 3 2 3 2" xfId="1531"/>
    <cellStyle name="输入 2 27 2 2 2" xfId="1532"/>
    <cellStyle name="20% - 强调文字颜色 3 4 3 2" xfId="1533"/>
    <cellStyle name="输出 2 7 3" xfId="1534"/>
    <cellStyle name="20% - 强调文字颜色 4 2 5" xfId="1535"/>
    <cellStyle name="汇总 2 22" xfId="1536"/>
    <cellStyle name="汇总 2 17" xfId="1537"/>
    <cellStyle name="60% - 强调文字颜色 4 3 2 2" xfId="1538"/>
    <cellStyle name="注释 27 3 2" xfId="1539"/>
    <cellStyle name="强调文字颜色 6 2 4 2 2" xfId="1540"/>
    <cellStyle name="适中 3 3" xfId="1541"/>
    <cellStyle name="常规 8 5 3" xfId="1542"/>
    <cellStyle name="20% - 强调文字颜色 1 2 3 3 2" xfId="1543"/>
    <cellStyle name="20% - 强调文字颜色 4 2 4 3" xfId="1544"/>
    <cellStyle name="汇总 2 16 3" xfId="1545"/>
    <cellStyle name="汇总 2 21 3" xfId="1546"/>
    <cellStyle name="常规 2 3 2 4" xfId="1547"/>
    <cellStyle name="40% - 强调文字颜色 4 3 3 2" xfId="1548"/>
    <cellStyle name="输出 2 27 2 3" xfId="1549"/>
    <cellStyle name="标题 2 2 6" xfId="1550"/>
    <cellStyle name="注释 2 24 2 2 2" xfId="1551"/>
    <cellStyle name="注释 2 19 2 2 2" xfId="1552"/>
    <cellStyle name="标题 5 3 3 2" xfId="1553"/>
    <cellStyle name="20% - 强调文字颜色 5 2" xfId="1554"/>
    <cellStyle name="输出 2 28 3" xfId="1555"/>
    <cellStyle name="40% - 强调文字颜色 1 4 2 2" xfId="1556"/>
    <cellStyle name="40% - 强调文字颜色 1 3 4" xfId="1557"/>
    <cellStyle name="注释 9" xfId="1558"/>
    <cellStyle name="计算 10 3" xfId="1559"/>
    <cellStyle name="汇总 2 17 3 2" xfId="1560"/>
    <cellStyle name="汇总 2 22 3 2" xfId="1561"/>
    <cellStyle name="40% - 强调文字颜色 2 4" xfId="1562"/>
    <cellStyle name="注释 17 3" xfId="1563"/>
    <cellStyle name="注释 22 3" xfId="1564"/>
    <cellStyle name="60% - 强调文字颜色 6 3" xfId="1565"/>
    <cellStyle name="汇总 2 20" xfId="1566"/>
    <cellStyle name="汇总 2 15" xfId="1567"/>
    <cellStyle name="20% - 强调文字颜色 4 2 3" xfId="1568"/>
    <cellStyle name="20% - 强调文字颜色 3 2 3 2 2" xfId="1569"/>
    <cellStyle name="汇总 5 2" xfId="1570"/>
    <cellStyle name="汇总 8" xfId="1571"/>
    <cellStyle name="汇总 2 2 2 2" xfId="1572"/>
    <cellStyle name="汇总 10 3" xfId="1573"/>
    <cellStyle name="40% - 强调文字颜色 5 3 2" xfId="1574"/>
    <cellStyle name="注释 25 2 2" xfId="1575"/>
    <cellStyle name="好 2 4 2" xfId="1576"/>
    <cellStyle name="注释 2 22 4" xfId="1577"/>
    <cellStyle name="注释 2 17 4" xfId="1578"/>
    <cellStyle name="输出 2 7 2" xfId="1579"/>
    <cellStyle name="计算 2 23 3 2" xfId="1580"/>
    <cellStyle name="计算 2 18 3 2" xfId="1581"/>
    <cellStyle name="强调文字颜色 3 3 2 3" xfId="1582"/>
    <cellStyle name="计算 2 13 3 2" xfId="1583"/>
    <cellStyle name="标题 4 2 3 2 2 2" xfId="1584"/>
    <cellStyle name="强调文字颜色 4 2 5 2" xfId="1585"/>
    <cellStyle name="常规 4 2 5" xfId="1586"/>
    <cellStyle name="常规 4 7" xfId="1587"/>
    <cellStyle name="40% - 强调文字颜色 3 3" xfId="1588"/>
    <cellStyle name="注释 18 2" xfId="1589"/>
    <cellStyle name="注释 23 2" xfId="1590"/>
    <cellStyle name="输出 2 12 2 2" xfId="1591"/>
    <cellStyle name="汇总 2 2 2 3" xfId="1592"/>
    <cellStyle name="汇总 9" xfId="1593"/>
    <cellStyle name="汇总 10 4" xfId="1594"/>
    <cellStyle name="汇总 2 26 2 3" xfId="1595"/>
    <cellStyle name="强调文字颜色 1 3" xfId="1596"/>
    <cellStyle name="40% - 强调文字颜色 4 2 3 2 3" xfId="1597"/>
    <cellStyle name="20% - 强调文字颜色 1 3 2 3" xfId="1598"/>
    <cellStyle name="注释 9 4" xfId="1599"/>
    <cellStyle name="注释 2 13" xfId="1600"/>
    <cellStyle name="计算 20 2 2 2" xfId="1601"/>
    <cellStyle name="计算 15 2 2 2" xfId="1602"/>
    <cellStyle name="标题 5 5 2" xfId="1603"/>
    <cellStyle name="输出 2 2 3 2" xfId="1604"/>
    <cellStyle name="输入 2 5 2 3" xfId="1605"/>
    <cellStyle name="20% - 强调文字颜色 3 3 3 2" xfId="1606"/>
    <cellStyle name="20% - 强调文字颜色 2 2 5 2" xfId="1607"/>
    <cellStyle name="强调文字颜色 6 2 3 2 3" xfId="1608"/>
    <cellStyle name="汇总 2 9 4" xfId="1609"/>
    <cellStyle name="注释 2 14 2 2" xfId="1610"/>
    <cellStyle name="汇总 17 4" xfId="1611"/>
    <cellStyle name="汇总 22 4" xfId="1612"/>
    <cellStyle name="标题 2 2 2 3 2" xfId="1613"/>
    <cellStyle name="20% - 强调文字颜色 5 2 3 2 2" xfId="1614"/>
    <cellStyle name="40% - 强调文字颜色 3 2 3 2 2 2" xfId="1615"/>
    <cellStyle name="常规 2 4 3 4" xfId="1616"/>
    <cellStyle name="输出 2 3 3" xfId="1617"/>
    <cellStyle name="链接单元格 3 3" xfId="1618"/>
    <cellStyle name="计算 2 10 2 2 2" xfId="1619"/>
    <cellStyle name="注释 2 9 4" xfId="1620"/>
    <cellStyle name="60% - 强调文字颜色 2 2 2 2 2 2" xfId="1621"/>
    <cellStyle name="标题 1 3" xfId="1622"/>
    <cellStyle name="20% - 强调文字颜色 5 2 2 3 2" xfId="1623"/>
    <cellStyle name="60% - 强调文字颜色 4 2 3" xfId="1624"/>
    <cellStyle name="注释 26 4" xfId="1625"/>
    <cellStyle name="注释 6 2 2 2" xfId="1626"/>
    <cellStyle name="40% - 强调文字颜色 4 4 3" xfId="1627"/>
    <cellStyle name="计算 11 2 2" xfId="1628"/>
    <cellStyle name="注释 13 3 2" xfId="1629"/>
    <cellStyle name="输入 2 22 2 3" xfId="1630"/>
    <cellStyle name="输入 2 17 2 3" xfId="1631"/>
    <cellStyle name="常规 6 3 2" xfId="1632"/>
    <cellStyle name="60% - 强调文字颜色 5 2" xfId="1633"/>
    <cellStyle name="输入 2 21 2 3" xfId="1634"/>
    <cellStyle name="输入 2 16 2 3" xfId="1635"/>
    <cellStyle name="输入 2 20 2 2 2" xfId="1636"/>
    <cellStyle name="输入 2 15 2 2 2" xfId="1637"/>
    <cellStyle name="输出 2 10 2" xfId="1638"/>
    <cellStyle name="常规 5 3 2" xfId="1639"/>
    <cellStyle name="注释 12 3 2" xfId="1640"/>
    <cellStyle name="差 3 2" xfId="1641"/>
    <cellStyle name="汇总 2 12 2 2 2" xfId="1642"/>
    <cellStyle name="常规 2 2 5" xfId="1643"/>
    <cellStyle name="汇总 7 2" xfId="1644"/>
    <cellStyle name="汇总 2 30" xfId="1645"/>
    <cellStyle name="汇总 2 25" xfId="1646"/>
    <cellStyle name="汇总 10 2 2" xfId="1647"/>
    <cellStyle name="输入 2 26 2 3" xfId="1648"/>
    <cellStyle name="40% - 强调文字颜色 2 4 2" xfId="1649"/>
    <cellStyle name="注释 17 3 2" xfId="1650"/>
    <cellStyle name="注释 22 3 2" xfId="1651"/>
    <cellStyle name="40% - 强调文字颜色 2 2 4" xfId="1652"/>
    <cellStyle name="汇总 2 23 2 2" xfId="1653"/>
    <cellStyle name="汇总 2 18 2 2" xfId="1654"/>
    <cellStyle name="注释 13 3" xfId="1655"/>
    <cellStyle name="输入 2 20 3 2" xfId="1656"/>
    <cellStyle name="输入 2 15 3 2" xfId="1657"/>
    <cellStyle name="常规 6 3" xfId="1658"/>
    <cellStyle name="20% - 强调文字颜色 1 2 5" xfId="1659"/>
    <cellStyle name="40% - 强调文字颜色 5 3 2 2 2" xfId="1660"/>
    <cellStyle name="强调文字颜色 4 3 3 2" xfId="1661"/>
    <cellStyle name="20% - 强调文字颜色 1 2 3 4" xfId="1662"/>
    <cellStyle name="20% - 强调文字颜色 1 2 4 3" xfId="1663"/>
    <cellStyle name="注释 17 2 3" xfId="1664"/>
    <cellStyle name="注释 22 2 3" xfId="1665"/>
    <cellStyle name="40% - 强调文字颜色 2 3 3" xfId="1666"/>
    <cellStyle name="20% - 强调文字颜色 3 3 3" xfId="1667"/>
    <cellStyle name="解释性文本 2 3" xfId="1668"/>
    <cellStyle name="链接单元格 3 2 2 2" xfId="1669"/>
    <cellStyle name="汇总 11" xfId="1670"/>
    <cellStyle name="计算 2 12 2 2 2" xfId="1671"/>
    <cellStyle name="20% - 强调文字颜色 2 2 6" xfId="1672"/>
    <cellStyle name="20% - 强调文字颜色 2 2 3" xfId="1673"/>
    <cellStyle name="计算 2 21 2 3" xfId="1674"/>
    <cellStyle name="计算 2 16 2 3" xfId="1675"/>
    <cellStyle name="40% - 强调文字颜色 1 2 3 2 3" xfId="1676"/>
    <cellStyle name="计算 2 14 4" xfId="1677"/>
    <cellStyle name="输入 2 26 3 2" xfId="1678"/>
    <cellStyle name="60% - 强调文字颜色 5 2 3 4" xfId="1679"/>
    <cellStyle name="汇总 2 27 2" xfId="1680"/>
    <cellStyle name="常规 8 2 2 3" xfId="1681"/>
    <cellStyle name="汇总 2 3 2" xfId="1682"/>
    <cellStyle name="链接单元格 2 2" xfId="1683"/>
    <cellStyle name="20% - 强调文字颜色 1 2 4 2 2" xfId="1684"/>
    <cellStyle name="40% - 强调文字颜色 2 3 2 2" xfId="1685"/>
    <cellStyle name="注释 17 2 2 2" xfId="1686"/>
    <cellStyle name="注释 22 2 2 2" xfId="1687"/>
    <cellStyle name="常规 2 2 4 4 4" xfId="1688"/>
    <cellStyle name="标题 4 2 2 3" xfId="1689"/>
    <cellStyle name="20% - 强调文字颜色 6 3 4" xfId="1690"/>
    <cellStyle name="计算 5 2 2 2" xfId="1691"/>
    <cellStyle name="标题 1 2 5" xfId="1692"/>
    <cellStyle name="输出 2 26 2 2" xfId="1693"/>
    <cellStyle name="20% - 强调文字颜色 3 3 2 2" xfId="1694"/>
    <cellStyle name="20% - 强调文字颜色 6 4 3 2" xfId="1695"/>
    <cellStyle name="输出 21" xfId="1696"/>
    <cellStyle name="输出 16" xfId="1697"/>
    <cellStyle name="适中 2 5 2" xfId="1698"/>
    <cellStyle name="常规 2 2 6 3" xfId="1699"/>
    <cellStyle name="常规 8" xfId="1700"/>
    <cellStyle name="注释 20" xfId="1701"/>
    <cellStyle name="注释 15" xfId="1702"/>
    <cellStyle name="40% - 强调文字颜色 2 3 2" xfId="1703"/>
    <cellStyle name="注释 17 2 2" xfId="1704"/>
    <cellStyle name="注释 22 2 2" xfId="1705"/>
    <cellStyle name="常规 8 4 4" xfId="1706"/>
    <cellStyle name="20% - 强调文字颜色 1 2 3 2 3" xfId="1707"/>
    <cellStyle name="40% - 强调文字颜色 1 2 2 14 2 2" xfId="1708"/>
    <cellStyle name="40% - 强调文字颜色 4 2 3 2 2 2" xfId="1709"/>
    <cellStyle name="强调文字颜色 1 2 2" xfId="1710"/>
    <cellStyle name="适中 2 3 3 2" xfId="1711"/>
    <cellStyle name="输出 2 26 2 2 2" xfId="1712"/>
    <cellStyle name="标题 1 2 5 2" xfId="1713"/>
    <cellStyle name="60% - 强调文字颜色 2 2" xfId="1714"/>
    <cellStyle name="计算 2 26 2 2" xfId="1715"/>
    <cellStyle name="20% - 强调文字颜色 2 2 2" xfId="1716"/>
    <cellStyle name="计算 2 3 2 2" xfId="1717"/>
    <cellStyle name="标题 1 2 2 3 2" xfId="1718"/>
    <cellStyle name="计算 8" xfId="1719"/>
    <cellStyle name="适中 2 3 4" xfId="1720"/>
    <cellStyle name="60% - 强调文字颜色 3 2 3 3" xfId="1721"/>
    <cellStyle name="输出 3 2 2" xfId="1722"/>
    <cellStyle name="常规 2 5 2 3" xfId="1723"/>
    <cellStyle name="40% - 强调文字颜色 5 4 2 2 2" xfId="1724"/>
    <cellStyle name="强调文字颜色 5 3 3 2" xfId="1725"/>
    <cellStyle name="汇总 14 3" xfId="1726"/>
    <cellStyle name="40% - 强调文字颜色 5 3 3 2" xfId="1727"/>
    <cellStyle name="60% - 强调文字颜色 5 2 2 2" xfId="1728"/>
    <cellStyle name="40% - 强调文字颜色 5 4 2 2" xfId="1729"/>
    <cellStyle name="强调文字颜色 5 3 3" xfId="1730"/>
    <cellStyle name="20% - 强调文字颜色 5 2 2 2 2 2" xfId="1731"/>
    <cellStyle name="常规 2 2 4 5" xfId="1732"/>
    <cellStyle name="输入 2 11 2 3" xfId="1733"/>
    <cellStyle name="计算 2 12 3" xfId="1734"/>
    <cellStyle name="60% - 强调文字颜色 2 2 4 3" xfId="1735"/>
    <cellStyle name="20% - 强调文字颜色 4 2 2 2" xfId="1736"/>
    <cellStyle name="20% - 强调文字颜色 3 3 4" xfId="1737"/>
    <cellStyle name="汇总 2 14 2" xfId="1738"/>
    <cellStyle name="计算 14 4" xfId="1739"/>
    <cellStyle name="20% - 强调文字颜色 2 3 4" xfId="1740"/>
    <cellStyle name="检查单元格 2 2 4" xfId="1741"/>
    <cellStyle name="常规 18" xfId="1742"/>
    <cellStyle name="常规 23" xfId="1743"/>
    <cellStyle name="注释 4 3" xfId="1744"/>
    <cellStyle name="常规 3 3 3" xfId="1745"/>
    <cellStyle name="差 2" xfId="1746"/>
    <cellStyle name="输入 9 4" xfId="1747"/>
    <cellStyle name="20% - 强调文字颜色 1 2 3 2" xfId="1748"/>
    <cellStyle name="适中 2 3 2 3" xfId="1749"/>
    <cellStyle name="40% - 强调文字颜色 1 2 3 2 2 2" xfId="1750"/>
    <cellStyle name="输入 2 6 3" xfId="1751"/>
    <cellStyle name="计算 2 21 2 2 2" xfId="1752"/>
    <cellStyle name="计算 2 16 2 2 2" xfId="1753"/>
    <cellStyle name="强调文字颜色 6 2 3 2" xfId="1754"/>
    <cellStyle name="20% - 强调文字颜色 1 4" xfId="1755"/>
    <cellStyle name="强调文字颜色 2 2 2 3" xfId="1756"/>
    <cellStyle name="输出 2 3" xfId="1757"/>
    <cellStyle name="40% - 强调文字颜色 2 3" xfId="1758"/>
    <cellStyle name="注释 22 2" xfId="1759"/>
    <cellStyle name="注释 17 2" xfId="1760"/>
    <cellStyle name="常规 2 5 3" xfId="1761"/>
    <cellStyle name="40% - 强调文字颜色 2 2 2 3 2" xfId="1762"/>
    <cellStyle name="20% - 强调文字颜色 6 2 2 3 2" xfId="1763"/>
    <cellStyle name="注释 14 3 2" xfId="1764"/>
    <cellStyle name="输入 2 23 2 3" xfId="1765"/>
    <cellStyle name="输入 2 18 2 3" xfId="1766"/>
    <cellStyle name="常规 7 3 2" xfId="1767"/>
    <cellStyle name="60% - 强调文字颜色 2 2 2" xfId="1768"/>
    <cellStyle name="计算 2 10" xfId="1769"/>
    <cellStyle name="计算 2 26 2 2 2" xfId="1770"/>
    <cellStyle name="常规 10 10 2 2 2" xfId="1771"/>
    <cellStyle name="汇总 9 2" xfId="1772"/>
    <cellStyle name="警告文本 2 6" xfId="1773"/>
    <cellStyle name="60% - 强调文字颜色 1 2 4 3" xfId="1774"/>
    <cellStyle name="常规 2 8 3" xfId="1775"/>
    <cellStyle name="注释 2 27 2 2" xfId="1776"/>
    <cellStyle name="输入 2 3" xfId="1777"/>
    <cellStyle name="输出 2 28" xfId="1778"/>
    <cellStyle name="输出 26 2 2" xfId="1779"/>
    <cellStyle name="标题 2 2 3 3" xfId="1780"/>
    <cellStyle name="检查单元格 2 3 4" xfId="1781"/>
    <cellStyle name="注释 5 3" xfId="1782"/>
    <cellStyle name="汇总 11 2 2 2" xfId="1783"/>
    <cellStyle name="标题 5 6" xfId="1784"/>
    <cellStyle name="输出 2 2 4" xfId="1785"/>
    <cellStyle name="40% - 强调文字颜色 1 2 4 2" xfId="1786"/>
    <cellStyle name="计算 2 17 2" xfId="1787"/>
    <cellStyle name="计算 2 22 2" xfId="1788"/>
    <cellStyle name="好 3 3" xfId="1789"/>
    <cellStyle name="40% - 强调文字颜色 6 2" xfId="1790"/>
    <cellStyle name="汇总 2 14 4" xfId="1791"/>
    <cellStyle name="20% - 强调文字颜色 4 2 2 4" xfId="1792"/>
    <cellStyle name="链接单元格 3 2" xfId="1793"/>
    <cellStyle name="计算 2 21 3" xfId="1794"/>
    <cellStyle name="计算 2 16 3" xfId="1795"/>
    <cellStyle name="40% - 强调文字颜色 1 2 3 3" xfId="1796"/>
    <cellStyle name="40% - 强调文字颜色 6 2 4 2 2" xfId="1797"/>
    <cellStyle name="注释 27" xfId="1798"/>
    <cellStyle name="20% - 强调文字颜色 3 2 2 2" xfId="1799"/>
    <cellStyle name="注释 7 3" xfId="1800"/>
    <cellStyle name="40% - 强调文字颜色 1 3 2 3" xfId="1801"/>
    <cellStyle name="20% - 强调文字颜色 2 2 5 2 2 2" xfId="1802"/>
    <cellStyle name="常规 2 3 2 2 3" xfId="1803"/>
    <cellStyle name="输出 23 2 3" xfId="1804"/>
    <cellStyle name="输出 18 2 3" xfId="1805"/>
    <cellStyle name="常规 2 7 3" xfId="1806"/>
    <cellStyle name="20% - 强调文字颜色 5 3 4" xfId="1807"/>
    <cellStyle name="20% - 强调文字颜色 4 4 2 2" xfId="1808"/>
    <cellStyle name="20% - 强调文字颜色 4 4 3" xfId="1809"/>
    <cellStyle name="输入 11 2" xfId="1810"/>
    <cellStyle name="20% - 强调文字颜色 4 2 3 4" xfId="1811"/>
    <cellStyle name="汇总 2 20 4" xfId="1812"/>
    <cellStyle name="汇总 2 15 4" xfId="1813"/>
    <cellStyle name="20% - 强调文字颜色 6 2 4 3" xfId="1814"/>
    <cellStyle name="汇总 3 3" xfId="1815"/>
    <cellStyle name="20% - 强调文字颜色 3 2 3 3" xfId="1816"/>
    <cellStyle name="汇总 6" xfId="1817"/>
    <cellStyle name="计算 2 27 3 2" xfId="1818"/>
    <cellStyle name="常规 10 2 2" xfId="1819"/>
    <cellStyle name="汇总 2 24 2" xfId="1820"/>
    <cellStyle name="汇总 2 19 2" xfId="1821"/>
    <cellStyle name="20% - 强调文字颜色 5 2 4 2" xfId="1822"/>
    <cellStyle name="强调文字颜色 2 2 2 2 2 2" xfId="1823"/>
    <cellStyle name="20% - 强调文字颜色 1 3 2 2" xfId="1824"/>
    <cellStyle name="计算 11 3" xfId="1825"/>
    <cellStyle name="输出 2 9 2" xfId="1826"/>
    <cellStyle name="注释 2 24 4" xfId="1827"/>
    <cellStyle name="注释 2 19 4" xfId="1828"/>
    <cellStyle name="输入 11" xfId="1829"/>
    <cellStyle name="标题 2 2 3" xfId="1830"/>
    <cellStyle name="差 2 4 2 2" xfId="1831"/>
    <cellStyle name="输出 25 4" xfId="1832"/>
    <cellStyle name="20% - 强调文字颜色 2 2 5" xfId="1833"/>
    <cellStyle name="注释 2 14 2" xfId="1834"/>
    <cellStyle name="常规 8 6 2" xfId="1835"/>
    <cellStyle name="汇总 2 6 2 2 2" xfId="1836"/>
    <cellStyle name="20% - 强调文字颜色 6 2 2 2 2" xfId="1837"/>
    <cellStyle name="注释 8 2 3" xfId="1838"/>
    <cellStyle name="标题 3 2 4 3" xfId="1839"/>
    <cellStyle name="注释 14 2 2" xfId="1840"/>
    <cellStyle name="常规 7 2 2" xfId="1841"/>
    <cellStyle name="20% - 强调文字颜色 2 3 2 3" xfId="1842"/>
    <cellStyle name="计算 8 3 2" xfId="1843"/>
    <cellStyle name="注释 2 13 2 3" xfId="1844"/>
    <cellStyle name="计算 10 4" xfId="1845"/>
    <cellStyle name="20% - 强调文字颜色 4 3 3 2" xfId="1846"/>
    <cellStyle name="输入 10 2 2" xfId="1847"/>
    <cellStyle name="输入 11 3" xfId="1848"/>
    <cellStyle name="20% - 强调文字颜色 4 4 4" xfId="1849"/>
    <cellStyle name="注释 28 2 3" xfId="1850"/>
    <cellStyle name="20% - 强调文字颜色 6 3 2" xfId="1851"/>
    <cellStyle name="注释 2 8 4" xfId="1852"/>
    <cellStyle name="汇总 2 24 3" xfId="1853"/>
    <cellStyle name="汇总 2 19 3" xfId="1854"/>
    <cellStyle name="强调文字颜色 2 3 2 2 2" xfId="1855"/>
    <cellStyle name="输入 2 2" xfId="1856"/>
    <cellStyle name="输出 2 9 4" xfId="1857"/>
    <cellStyle name="常规 2 8 2" xfId="1858"/>
    <cellStyle name="计算 24 3 2" xfId="1859"/>
    <cellStyle name="计算 19 3 2" xfId="1860"/>
    <cellStyle name="计算 8 3" xfId="1861"/>
    <cellStyle name="适中 2 4 2 2" xfId="1862"/>
    <cellStyle name="20% - 强调文字颜色 6 4 2 2 2" xfId="1863"/>
    <cellStyle name="60% - 强调文字颜色 5 2 6" xfId="1864"/>
    <cellStyle name="解释性文本 2 2 3" xfId="1865"/>
    <cellStyle name="20% - 强调文字颜色 5 3 2 3" xfId="1866"/>
    <cellStyle name="60% - 强调文字颜色 4 2" xfId="1867"/>
    <cellStyle name="60% - 强调文字颜色 3 3 2 3" xfId="1868"/>
    <cellStyle name="计算 26 4" xfId="1869"/>
    <cellStyle name="20% - 强调文字颜色 6 2 5 2" xfId="1870"/>
    <cellStyle name="计算 2 5" xfId="1871"/>
    <cellStyle name="汇总 8 3 2" xfId="1872"/>
    <cellStyle name="输入 22 3" xfId="1873"/>
    <cellStyle name="输入 17 3" xfId="1874"/>
    <cellStyle name="注释 10 3" xfId="1875"/>
    <cellStyle name="输出 4 2 3" xfId="1876"/>
    <cellStyle name="常规 3 3" xfId="1877"/>
    <cellStyle name="20% - 强调文字颜色 1 2 2 2 2 2" xfId="1878"/>
    <cellStyle name="计算 4 3" xfId="1879"/>
    <cellStyle name="强调文字颜色 6 3 3" xfId="1880"/>
    <cellStyle name="40% - 强调文字颜色 1 2 3 3 2" xfId="1881"/>
    <cellStyle name="计算 2 21 3 2" xfId="1882"/>
    <cellStyle name="计算 2 16 3 2" xfId="1883"/>
    <cellStyle name="20% - 强调文字颜色 3 2 2 2 2 2" xfId="1884"/>
    <cellStyle name="标题 1 2 3" xfId="1885"/>
    <cellStyle name="强调文字颜色 3 2 3 4" xfId="1886"/>
    <cellStyle name="40% - 强调文字颜色 3 2 3 4" xfId="1887"/>
    <cellStyle name="输入 12 3" xfId="1888"/>
    <cellStyle name="20% - 强调文字颜色 4 3 2 2 2" xfId="1889"/>
    <cellStyle name="输入 10 3 2" xfId="1890"/>
    <cellStyle name="20% - 强调文字颜色 6 2" xfId="1891"/>
    <cellStyle name="链接单元格 2 3 2 3" xfId="1892"/>
    <cellStyle name="20% - 强调文字颜色 6 3" xfId="1893"/>
    <cellStyle name="输出 2 11 3 2" xfId="1894"/>
    <cellStyle name="输入 12 4" xfId="1895"/>
    <cellStyle name="注释 2 2 2 2 2" xfId="1896"/>
    <cellStyle name="40% - 强调文字颜色 3 3 3" xfId="1897"/>
    <cellStyle name="注释 23 2 3" xfId="1898"/>
    <cellStyle name="注释 18 2 3" xfId="1899"/>
    <cellStyle name="20% - 强调文字颜色 1 2 4 2" xfId="1900"/>
    <cellStyle name="强调文字颜色 3 2 3 3 2" xfId="1901"/>
    <cellStyle name="标题 1 2 2 2" xfId="1902"/>
    <cellStyle name="汇总 2 9 2 2" xfId="1903"/>
    <cellStyle name="输入 2 9 2 2 2" xfId="1904"/>
    <cellStyle name="汇总 2 5" xfId="1905"/>
    <cellStyle name="40% - 强调文字颜色 1 2 2 2 3" xfId="1906"/>
    <cellStyle name="计算 2 20 2 3" xfId="1907"/>
    <cellStyle name="计算 2 15 2 3" xfId="1908"/>
    <cellStyle name="汇总 2 29" xfId="1909"/>
    <cellStyle name="输出 2 3 2 3" xfId="1910"/>
    <cellStyle name="60% - 强调文字颜色 5 3 2 2" xfId="1911"/>
    <cellStyle name="40% - 强调文字颜色 1 2 2 14 2 3" xfId="1912"/>
    <cellStyle name="20% - 强调文字颜色 4 3 4" xfId="1913"/>
    <cellStyle name="输入 10 3" xfId="1914"/>
    <cellStyle name="20% - 强调文字颜色 4 3 2 2" xfId="1915"/>
    <cellStyle name="20% - 强调文字颜色 4 2 2" xfId="1916"/>
    <cellStyle name="标题 5 3 2 2 2" xfId="1917"/>
    <cellStyle name="汇总 2 14" xfId="1918"/>
    <cellStyle name="60% - 强调文字颜色 1 2 3 2" xfId="1919"/>
    <cellStyle name="40% - 强调文字颜色 1 4 3 2" xfId="1920"/>
    <cellStyle name="汇总 25 2 2 2" xfId="1921"/>
    <cellStyle name="20% - 强调文字颜色 4 2 4 2 2" xfId="1922"/>
    <cellStyle name="汇总 2 21 2 2" xfId="1923"/>
    <cellStyle name="汇总 2 16 2 2" xfId="1924"/>
    <cellStyle name="注释 22 4" xfId="1925"/>
    <cellStyle name="注释 17 4" xfId="1926"/>
    <cellStyle name="输入 20 3" xfId="1927"/>
    <cellStyle name="输入 15 3" xfId="1928"/>
    <cellStyle name="强调文字颜色 6 3 2 2" xfId="1929"/>
    <cellStyle name="60% - 强调文字颜色 6 2 3 3 2" xfId="1930"/>
    <cellStyle name="20% - 强调文字颜色 3 2 2 2 3" xfId="1931"/>
    <cellStyle name="60% - 强调文字颜色 5 2 4 3" xfId="1932"/>
    <cellStyle name="计算 5 2 2" xfId="1933"/>
    <cellStyle name="20% - 强调文字颜色 3 3 2" xfId="1934"/>
    <cellStyle name="强调文字颜色 2 2 4 2 2" xfId="1935"/>
    <cellStyle name="输入 2 12 4" xfId="1936"/>
    <cellStyle name="20% - 强调文字颜色 5 2 3 2 2 2" xfId="1937"/>
    <cellStyle name="强调文字颜色 1 2 2 4" xfId="1938"/>
    <cellStyle name="标题 2 2 3 3 2" xfId="1939"/>
    <cellStyle name="20% - 强调文字颜色 2 2 2 2 2 2" xfId="1940"/>
    <cellStyle name="计算 2 28 3" xfId="1941"/>
    <cellStyle name="汇总 2 7 3" xfId="1942"/>
    <cellStyle name="强调文字颜色 4 2 4 2" xfId="1943"/>
    <cellStyle name="输出 2 19 2 3" xfId="1944"/>
    <cellStyle name="输出 2 24 2 3" xfId="1945"/>
    <cellStyle name="60% - 强调文字颜色 5 2 3 3" xfId="1946"/>
    <cellStyle name="60% - 强调文字颜色 3 2 3" xfId="1947"/>
    <cellStyle name="常规 2 2 4 6 2" xfId="1948"/>
    <cellStyle name="常规 2 4 6" xfId="1949"/>
    <cellStyle name="强调文字颜色 1 2 3 3 2" xfId="1950"/>
    <cellStyle name="输出 15 4" xfId="1951"/>
    <cellStyle name="输出 20 4" xfId="1952"/>
    <cellStyle name="20% - 强调文字颜色 1 4 2 3" xfId="1953"/>
    <cellStyle name="输出 2 25 3 2" xfId="1954"/>
    <cellStyle name="适中 2 4 3" xfId="1955"/>
    <cellStyle name="20% - 强调文字颜色 6 4 2 3" xfId="1956"/>
    <cellStyle name="60% - 强调文字颜色 3 2 3 4" xfId="1957"/>
    <cellStyle name="注释 2 8 3 2" xfId="1958"/>
    <cellStyle name="强调文字颜色 4 2 3 2 2 2" xfId="1959"/>
    <cellStyle name="输出 3 2 3" xfId="1960"/>
    <cellStyle name="计算 27 3 2" xfId="1961"/>
    <cellStyle name="20% - 强调文字颜色 1 2 6" xfId="1962"/>
    <cellStyle name="输入 27 3" xfId="1963"/>
    <cellStyle name="40% - 强调文字颜色 4 2 2 3 2" xfId="1964"/>
    <cellStyle name="60% - 强调文字颜色 1 2 3 3" xfId="1965"/>
    <cellStyle name="输入 24 2 3" xfId="1966"/>
    <cellStyle name="输入 19 2 3" xfId="1967"/>
    <cellStyle name="20% - 强调文字颜色 5 3 2 2 2" xfId="1968"/>
    <cellStyle name="警告文本 2 2 2" xfId="1969"/>
    <cellStyle name="汇总 2 2 3" xfId="1970"/>
    <cellStyle name="汇总 2 23" xfId="1971"/>
    <cellStyle name="汇总 2 18" xfId="1972"/>
    <cellStyle name="20% - 强调文字颜色 4 2 6" xfId="1973"/>
    <cellStyle name="20% - 强调文字颜色 6 3 2 2 2" xfId="1974"/>
    <cellStyle name="输入 3 2" xfId="1975"/>
    <cellStyle name="汇总 21" xfId="1976"/>
    <cellStyle name="汇总 16" xfId="1977"/>
    <cellStyle name="常规 2 9 2" xfId="1978"/>
    <cellStyle name="汇总 2 14 3 2" xfId="1979"/>
    <cellStyle name="20% - 强调文字颜色 4 2 2 3 2" xfId="1980"/>
    <cellStyle name="注释 25 4" xfId="1981"/>
    <cellStyle name="好 2 6" xfId="1982"/>
    <cellStyle name="20% - 强调文字颜色 5 2 3" xfId="1983"/>
    <cellStyle name="常规 4 2 2 2 2 2" xfId="1984"/>
    <cellStyle name="常规 4 4 2 2 2" xfId="1985"/>
    <cellStyle name="注释 2 11" xfId="1986"/>
    <cellStyle name="计算 2 14 3" xfId="1987"/>
    <cellStyle name="计算 2 21 2 2" xfId="1988"/>
    <cellStyle name="计算 2 16 2 2" xfId="1989"/>
    <cellStyle name="40% - 强调文字颜色 1 2 3 2 2" xfId="1990"/>
    <cellStyle name="60% - 强调文字颜色 6 2 3 2 2" xfId="1991"/>
    <cellStyle name="常规 10 2" xfId="1992"/>
    <cellStyle name="汇总 13 2 2 2" xfId="1993"/>
    <cellStyle name="汇总 2 24" xfId="1994"/>
    <cellStyle name="汇总 2 19" xfId="1995"/>
    <cellStyle name="60% - 强调文字颜色 6 2 3 2" xfId="1996"/>
    <cellStyle name="差 2 2" xfId="1997"/>
    <cellStyle name="20% - 强调文字颜色 1 2 3 2 2" xfId="1998"/>
    <cellStyle name="常规 8 4 3" xfId="1999"/>
    <cellStyle name="常规 11 2" xfId="2000"/>
    <cellStyle name="差 2 4 2" xfId="2001"/>
    <cellStyle name="输出 2 14 2 3" xfId="2002"/>
    <cellStyle name="20% - 强调文字颜色 1 2 3" xfId="2003"/>
    <cellStyle name="常规 16 3 2" xfId="2004"/>
    <cellStyle name="20% - 强调文字颜色 4 4 3 2" xfId="2005"/>
    <cellStyle name="20% - 强调文字颜色 5 4 4" xfId="2006"/>
    <cellStyle name="输入 11 2 2" xfId="2007"/>
    <cellStyle name="40% - 强调文字颜色 2 2 2" xfId="2008"/>
    <cellStyle name="输出 2 13 2 3" xfId="2009"/>
    <cellStyle name="计算 2 2 4" xfId="2010"/>
    <cellStyle name="计算 2 20 2 2" xfId="2011"/>
    <cellStyle name="计算 2 15 2 2" xfId="2012"/>
    <cellStyle name="汇总 2 4" xfId="2013"/>
    <cellStyle name="40% - 强调文字颜色 1 2 2 2 2" xfId="2014"/>
    <cellStyle name="60% - 强调文字颜色 5 2 4 2 2" xfId="2015"/>
    <cellStyle name="40% - 强调文字颜色 2 2 4 3" xfId="2016"/>
    <cellStyle name="20% - 强调文字颜色 1 3 4" xfId="2017"/>
    <cellStyle name="计算 7 3" xfId="2018"/>
    <cellStyle name="计算 24 2 2" xfId="2019"/>
    <cellStyle name="计算 19 2 2" xfId="2020"/>
    <cellStyle name="常规 2 7 3 2" xfId="2021"/>
    <cellStyle name="计算 11" xfId="2022"/>
    <cellStyle name="20% - 强调文字颜色 5 2 4 2 2" xfId="2023"/>
    <cellStyle name="常规 4 2 3 2 3" xfId="2024"/>
    <cellStyle name="20% - 强调文字颜色 1 2 2 2 2" xfId="2025"/>
    <cellStyle name="输入 2 27 3" xfId="2026"/>
    <cellStyle name="计算 7 2" xfId="2027"/>
    <cellStyle name="20% - 强调文字颜色 1 2 3 3" xfId="2028"/>
    <cellStyle name="汇总 2 12 2 2" xfId="2029"/>
    <cellStyle name="20% - 强调文字颜色 6 2 4" xfId="2030"/>
    <cellStyle name="强调文字颜色 6 2 2 2 2 2" xfId="2031"/>
    <cellStyle name="注释 21" xfId="2032"/>
    <cellStyle name="注释 16" xfId="2033"/>
    <cellStyle name="常规 9" xfId="2034"/>
    <cellStyle name="链接单元格 2 2 2 2 2" xfId="2035"/>
    <cellStyle name="汇总 2 22 2 3" xfId="2036"/>
    <cellStyle name="汇总 2 17 2 3" xfId="2037"/>
    <cellStyle name="注释 21 4" xfId="2038"/>
    <cellStyle name="注释 16 4" xfId="2039"/>
    <cellStyle name="常规 9 4" xfId="2040"/>
    <cellStyle name="常规 4 2 5 2" xfId="2041"/>
    <cellStyle name="40% - 强调文字颜色 3 2 2" xfId="2042"/>
    <cellStyle name="20% - 强调文字颜色 3 4 2" xfId="2043"/>
    <cellStyle name="输入 2 13 4" xfId="2044"/>
    <cellStyle name="输入 2 27 3 2" xfId="2045"/>
    <cellStyle name="注释 6 4" xfId="2046"/>
    <cellStyle name="输出 10 3" xfId="2047"/>
    <cellStyle name="40% - 强调文字颜色 2 4 2 2" xfId="2048"/>
    <cellStyle name="强调文字颜色 1 3 3" xfId="2049"/>
    <cellStyle name="注释 2 8 3" xfId="2050"/>
    <cellStyle name="计算 25 2 2" xfId="2051"/>
    <cellStyle name="计算 6" xfId="2052"/>
    <cellStyle name="60% - 强调文字颜色 3 2 3 2 3" xfId="2053"/>
    <cellStyle name="40% - 强调文字颜色 1 2 2 2" xfId="2054"/>
    <cellStyle name="计算 2 20 2" xfId="2055"/>
    <cellStyle name="计算 2 15 2" xfId="2056"/>
    <cellStyle name="20% - 强调文字颜色 2 3 3" xfId="2057"/>
    <cellStyle name="强调文字颜色 2 2 3 2 3" xfId="2058"/>
    <cellStyle name="输出 2 9" xfId="2059"/>
    <cellStyle name="强调文字颜色 2 2 2 2 2" xfId="2060"/>
    <cellStyle name="20% - 强调文字颜色 1 3 2" xfId="2061"/>
    <cellStyle name="适中 2 4" xfId="2062"/>
    <cellStyle name="20% - 强调文字颜色 6 4 2" xfId="2063"/>
    <cellStyle name="40% - 强调文字颜色 3 2 2 3" xfId="2064"/>
    <cellStyle name="20% - 强调文字颜色 3 4 2 3" xfId="2065"/>
    <cellStyle name="常规 2 5 2" xfId="2066"/>
    <cellStyle name="输出 2 6 4" xfId="2067"/>
    <cellStyle name="20% - 强调文字颜色 2 4 2 2 2" xfId="2068"/>
    <cellStyle name="输出 2 2" xfId="2069"/>
    <cellStyle name="汇总 2 23 2" xfId="2070"/>
    <cellStyle name="汇总 2 18 2" xfId="2071"/>
    <cellStyle name="20% - 强调文字颜色 5 2 3 2" xfId="2072"/>
    <cellStyle name="40% - 强调文字颜色 2 4 4" xfId="2073"/>
    <cellStyle name="汇总 6 2" xfId="2074"/>
    <cellStyle name="20% - 强调文字颜色 3 2 3 3 2" xfId="2075"/>
    <cellStyle name="40% - 强调文字颜色 4 2 4" xfId="2076"/>
    <cellStyle name="汇总 2 25 2 2" xfId="2077"/>
    <cellStyle name="汇总 7 2 2 2" xfId="2078"/>
    <cellStyle name="汇总 27 4" xfId="2079"/>
    <cellStyle name="计算 2 27 4" xfId="2080"/>
    <cellStyle name="标题 6 2" xfId="2081"/>
    <cellStyle name="输入 6 3" xfId="2082"/>
    <cellStyle name="计算 2 12" xfId="2083"/>
    <cellStyle name="输入 5 2 2" xfId="2084"/>
    <cellStyle name="60% - 强调文字颜色 2 2 4" xfId="2085"/>
    <cellStyle name="强调文字颜色 2 2 5" xfId="2086"/>
    <cellStyle name="强调文字颜色 1 2 4 2" xfId="2087"/>
    <cellStyle name="差 3 2 2" xfId="2088"/>
    <cellStyle name="注释 2 14 3" xfId="2089"/>
    <cellStyle name="常规 2 4 4 2" xfId="2090"/>
    <cellStyle name="20% - 强调文字颜色 2 4 4" xfId="2091"/>
    <cellStyle name="20% - 强调文字颜色 1 2 2 2 3" xfId="2092"/>
    <cellStyle name="60% - 强调文字颜色 4 2 3 3 2" xfId="2093"/>
    <cellStyle name="注释 2 7 2 3" xfId="2094"/>
    <cellStyle name="计算 14 2" xfId="2095"/>
    <cellStyle name="注释 12 2 2 2" xfId="2096"/>
    <cellStyle name="常规 5 2 2 2" xfId="2097"/>
    <cellStyle name="适中 2 3 2 2 2" xfId="2098"/>
    <cellStyle name="常规 8 3 3" xfId="2099"/>
    <cellStyle name="输入 24" xfId="2100"/>
    <cellStyle name="输入 19" xfId="2101"/>
    <cellStyle name="汇总 20 2" xfId="2102"/>
    <cellStyle name="汇总 15 2" xfId="2103"/>
    <cellStyle name="强调文字颜色 5 2 3 2" xfId="2104"/>
    <cellStyle name="输出 2 9 2 3" xfId="2105"/>
    <cellStyle name="计算 6 2 2" xfId="2106"/>
    <cellStyle name="20% - 强调文字颜色 4 4 2 2 2" xfId="2107"/>
    <cellStyle name="输出 2 22 4" xfId="2108"/>
    <cellStyle name="输出 2 17 4" xfId="2109"/>
    <cellStyle name="常规 11" xfId="2110"/>
    <cellStyle name="汇总 13 2 3" xfId="2111"/>
    <cellStyle name="20% - 强调文字颜色 1 2 4" xfId="2112"/>
    <cellStyle name="强调文字颜色 6 2 2 2 3" xfId="2113"/>
    <cellStyle name="注释 2 13 2 2" xfId="2114"/>
    <cellStyle name="强调文字颜色 2 2 2 3 2" xfId="2115"/>
    <cellStyle name="20% - 强调文字颜色 1 4 2" xfId="2116"/>
    <cellStyle name="常规 3" xfId="2117"/>
    <cellStyle name="注释 10" xfId="2118"/>
    <cellStyle name="输出 4 2" xfId="2119"/>
    <cellStyle name="40% - 强调文字颜色 2 2 3" xfId="2120"/>
    <cellStyle name="20% - 强调文字颜色 2 4 3" xfId="2121"/>
    <cellStyle name="强调文字颜色 2 2 2 2" xfId="2122"/>
    <cellStyle name="20% - 强调文字颜色 1 3" xfId="2123"/>
    <cellStyle name="20% - 强调文字颜色 1 3 3" xfId="2124"/>
    <cellStyle name="强调文字颜色 2 2 2 2 3" xfId="2125"/>
    <cellStyle name="输入 13 2 2 2" xfId="2126"/>
    <cellStyle name="60% - 强调文字颜色 6 2 2 2" xfId="2127"/>
    <cellStyle name="20% - 强调文字颜色 4 3 3" xfId="2128"/>
    <cellStyle name="输入 10 2" xfId="2129"/>
    <cellStyle name="输出 3" xfId="2130"/>
    <cellStyle name="20% - 强调文字颜色 2 4 2 3" xfId="2131"/>
    <cellStyle name="20% - 强调文字颜色 2 2 4 2" xfId="2132"/>
    <cellStyle name="40% - 强调文字颜色 3 2" xfId="2133"/>
    <cellStyle name="20% - 强调文字颜色 3 4" xfId="2134"/>
    <cellStyle name="强调文字颜色 2 2 4 3" xfId="2135"/>
    <cellStyle name="20% - 强调文字颜色 2 4 2 2" xfId="2136"/>
    <cellStyle name="输出 2" xfId="2137"/>
    <cellStyle name="适中 2 5" xfId="2138"/>
    <cellStyle name="20% - 强调文字颜色 6 4 3" xfId="2139"/>
    <cellStyle name="差 2 3 2 3" xfId="2140"/>
    <cellStyle name="好 3" xfId="2141"/>
    <cellStyle name="汇总 17 2 2 2" xfId="2142"/>
    <cellStyle name="汇总 22 2 2 2" xfId="2143"/>
    <cellStyle name="注释 13 4" xfId="2144"/>
    <cellStyle name="注释 11 2 2 2" xfId="2145"/>
    <cellStyle name="常规 6 4" xfId="2146"/>
    <cellStyle name="常规 4 4 2" xfId="2147"/>
    <cellStyle name="常规 4 2 2 2" xfId="2148"/>
    <cellStyle name="差 2 2 2" xfId="2149"/>
    <cellStyle name="20% - 强调文字颜色 1 2 3 2 2 2" xfId="2150"/>
    <cellStyle name="常规 8 4 3 2" xfId="2151"/>
    <cellStyle name="20% - 强调文字颜色 2 4 3 2" xfId="2152"/>
    <cellStyle name="注释 24 2 2 2" xfId="2153"/>
    <cellStyle name="注释 19 2 2 2" xfId="2154"/>
    <cellStyle name="40% - 强调文字颜色 4 3 2 2" xfId="2155"/>
    <cellStyle name="汇总 2 26 2 2" xfId="2156"/>
    <cellStyle name="20% - 强调文字颜色 6 4" xfId="2157"/>
    <cellStyle name="输出 2 21 2 2 2" xfId="2158"/>
    <cellStyle name="输出 2 16 2 2 2" xfId="2159"/>
    <cellStyle name="20% - 强调文字颜色 3 3 2 2 2" xfId="2160"/>
    <cellStyle name="计算 25 3" xfId="2161"/>
    <cellStyle name="注释 2 27 2 2 2" xfId="2162"/>
    <cellStyle name="输入 2 3 2" xfId="2163"/>
    <cellStyle name="常规 2 8 3 2" xfId="2164"/>
    <cellStyle name="20% - 强调文字颜色 5 3 3 2" xfId="2165"/>
    <cellStyle name="输出 2 21 4" xfId="2166"/>
    <cellStyle name="输出 2 16 4" xfId="2167"/>
    <cellStyle name="汇总 3 2 2 2" xfId="2168"/>
    <cellStyle name="40% - 强调文字颜色 3 4 4" xfId="2169"/>
    <cellStyle name="40% - 强调文字颜色 3 2 2 2 2" xfId="2170"/>
    <cellStyle name="计算 10 2 3" xfId="2171"/>
    <cellStyle name="20% - 强调文字颜色 5 2 3 3 2" xfId="2172"/>
    <cellStyle name="40% - 强调文字颜色 4 4 2 2 2" xfId="2173"/>
    <cellStyle name="输出 13 4" xfId="2174"/>
    <cellStyle name="强调文字颜色 4 2 3 2 3" xfId="2175"/>
    <cellStyle name="常规 2 3 2 2" xfId="2176"/>
    <cellStyle name="输出 2 6 3 2" xfId="2177"/>
    <cellStyle name="20% - 强调文字颜色 3 4 2 2 2" xfId="2178"/>
    <cellStyle name="标题 4 2 3 2" xfId="2179"/>
    <cellStyle name="40% - 强调文字颜色 6 2 3" xfId="2180"/>
    <cellStyle name="40% - 强调文字颜色 3 2 3" xfId="2181"/>
    <cellStyle name="常规 4 2 3 2 2 2" xfId="2182"/>
    <cellStyle name="输入 2 27 2 2" xfId="2183"/>
    <cellStyle name="注释 5 4" xfId="2184"/>
    <cellStyle name="强调文字颜色 4 2 3 2 2" xfId="2185"/>
    <cellStyle name="汇总 2 6 3 2" xfId="2186"/>
    <cellStyle name="常规 10 2 2 2 2 2" xfId="2187"/>
    <cellStyle name="标题 5 3 2 2" xfId="2188"/>
    <cellStyle name="20% - 强调文字颜色 4 2" xfId="2189"/>
    <cellStyle name="60% - 强调文字颜色 4 2 3 4" xfId="2190"/>
    <cellStyle name="常规 13" xfId="2191"/>
    <cellStyle name="汇总 2 14 2 2" xfId="2192"/>
    <cellStyle name="20% - 强调文字颜色 4 2 2 2 2" xfId="2193"/>
    <cellStyle name="计算 2 12 3 2" xfId="2194"/>
    <cellStyle name="常规 2 2 4 2 4" xfId="2195"/>
    <cellStyle name="20% - 强调文字颜色 5 2 2 2" xfId="2196"/>
    <cellStyle name="40% - 强调文字颜色 3 2 2 2 3" xfId="2197"/>
    <cellStyle name="计算 2 3 3 2" xfId="2198"/>
    <cellStyle name="计算 2" xfId="2199"/>
    <cellStyle name="20% - 强调文字颜色 1 3 3 2" xfId="2200"/>
    <cellStyle name="强调文字颜色 2 2" xfId="2201"/>
    <cellStyle name="40% - 强调文字颜色 4 2 3 3 2" xfId="2202"/>
    <cellStyle name="计算 7 2 2" xfId="2203"/>
    <cellStyle name="常规 2 2 4 3 2 2 2" xfId="2204"/>
    <cellStyle name="常规 2 4 3 3" xfId="2205"/>
    <cellStyle name="注释 2 13 4" xfId="2206"/>
    <cellStyle name="输出 2 3 2" xfId="2207"/>
    <cellStyle name="20% - 强调文字颜色 5 2 2 3" xfId="2208"/>
    <cellStyle name="汇总 2 14 3" xfId="2209"/>
    <cellStyle name="20% - 强调文字颜色 4 2 2 3" xfId="2210"/>
    <cellStyle name="汇总 6 2 2 2" xfId="2211"/>
    <cellStyle name="汇总 27 2" xfId="2212"/>
    <cellStyle name="20% - 强调文字颜色 5 2 4" xfId="2213"/>
    <cellStyle name="60% - 强调文字颜色 3 2 2 2 2 2" xfId="2214"/>
    <cellStyle name="注释 2 23 2" xfId="2215"/>
    <cellStyle name="注释 2 18 2" xfId="2216"/>
    <cellStyle name="40% - 强调文字颜色 6 2 2 4" xfId="2217"/>
    <cellStyle name="输出 2 20" xfId="2218"/>
    <cellStyle name="输出 2 15" xfId="2219"/>
    <cellStyle name="40% - 强调文字颜色 4 2 4 3" xfId="2220"/>
    <cellStyle name="汇总 8 2 3" xfId="2221"/>
    <cellStyle name="输入 21 4" xfId="2222"/>
    <cellStyle name="输入 16 4" xfId="2223"/>
    <cellStyle name="40% - 强调文字颜色 2 2 3 4" xfId="2224"/>
    <cellStyle name="输入 24 2 2" xfId="2225"/>
    <cellStyle name="输入 19 2 2" xfId="2226"/>
    <cellStyle name="注释 2 29" xfId="2227"/>
    <cellStyle name="常规 3 2 2 2 2" xfId="2228"/>
    <cellStyle name="40% - 强调文字颜色 6 2 3 2 3" xfId="2229"/>
    <cellStyle name="输入 2 18" xfId="2230"/>
    <cellStyle name="输入 2 23" xfId="2231"/>
    <cellStyle name="60% - 强调文字颜色 5 2 5 2" xfId="2232"/>
    <cellStyle name="解释性文本 2 2 2 2" xfId="2233"/>
    <cellStyle name="检查单元格 2 6" xfId="2234"/>
    <cellStyle name="输出 4 4" xfId="2235"/>
    <cellStyle name="注释 12" xfId="2236"/>
    <cellStyle name="计算 2 9 2" xfId="2237"/>
    <cellStyle name="常规 5" xfId="2238"/>
    <cellStyle name="注释 2 2" xfId="2239"/>
    <cellStyle name="60% - 强调文字颜色 2 3 2 2" xfId="2240"/>
    <cellStyle name="20% - 强调文字颜色 5 4" xfId="2241"/>
    <cellStyle name="计算 2 25 3 2" xfId="2242"/>
    <cellStyle name="输出 2 11 2 3" xfId="2243"/>
    <cellStyle name="常规 7 4" xfId="2244"/>
    <cellStyle name="注释 14 4" xfId="2245"/>
    <cellStyle name="常规 4 5 2" xfId="2246"/>
    <cellStyle name="常规 4 2 3 2" xfId="2247"/>
    <cellStyle name="强调文字颜色 5 2 4" xfId="2248"/>
    <cellStyle name="计算 6 3" xfId="2249"/>
    <cellStyle name="60% - 强调文字颜色 1 3 2 2" xfId="2250"/>
    <cellStyle name="计算 2 3 4" xfId="2251"/>
    <cellStyle name="60% - 强调文字颜色 4 2 2 2 2" xfId="2252"/>
    <cellStyle name="40% - 强调文字颜色 6 4 2 2" xfId="2253"/>
    <cellStyle name="注释 2 11 2 2 2" xfId="2254"/>
    <cellStyle name="注释 23 2 2 2" xfId="2255"/>
    <cellStyle name="注释 18 2 2 2" xfId="2256"/>
    <cellStyle name="40% - 强调文字颜色 3 3 2 2" xfId="2257"/>
    <cellStyle name="40% - 强调文字颜色 3 2 3 3 2" xfId="2258"/>
    <cellStyle name="20% - 强调文字颜色 4 3 2" xfId="2259"/>
    <cellStyle name="计算 15 2 3" xfId="2260"/>
    <cellStyle name="计算 20 2 3" xfId="2261"/>
    <cellStyle name="20% - 强调文字颜色 2 2 2 2 2" xfId="2262"/>
    <cellStyle name="20% - 强调文字颜色 6 2 2 2" xfId="2263"/>
    <cellStyle name="计算 23 4" xfId="2264"/>
    <cellStyle name="计算 18 4" xfId="2265"/>
    <cellStyle name="注释 14 2" xfId="2266"/>
    <cellStyle name="常规 7 2" xfId="2267"/>
    <cellStyle name="20% - 强调文字颜色 6 2 3" xfId="2268"/>
    <cellStyle name="强调文字颜色 2 3" xfId="2269"/>
    <cellStyle name="输入 2 12 2" xfId="2270"/>
    <cellStyle name="60% - 强调文字颜色 1 3 3 2" xfId="2271"/>
    <cellStyle name="20% - 强调文字颜色 5 3" xfId="2272"/>
    <cellStyle name="输出 2 11 2 2" xfId="2273"/>
    <cellStyle name="常规 4 3 2 2 2" xfId="2274"/>
    <cellStyle name="汇总 2 4 2 2 2" xfId="2275"/>
    <cellStyle name="输入 11 4" xfId="2276"/>
    <cellStyle name="输入 10 2 3" xfId="2277"/>
    <cellStyle name="20% - 强调文字颜色 4 4" xfId="2278"/>
    <cellStyle name="输入 2 6 3 2" xfId="2279"/>
    <cellStyle name="20% - 强调文字颜色 5 2 2" xfId="2280"/>
    <cellStyle name="汇总 2 6 4" xfId="2281"/>
    <cellStyle name="强调文字颜色 4 2 3 3" xfId="2282"/>
    <cellStyle name="20% - 强调文字颜色 5 2 2 2 3" xfId="2283"/>
    <cellStyle name="常规 8 3 2 2 2" xfId="2284"/>
    <cellStyle name="输入 23 2 2" xfId="2285"/>
    <cellStyle name="输入 18 2 2" xfId="2286"/>
    <cellStyle name="20% - 强调文字颜色 5 2 2 4" xfId="2287"/>
    <cellStyle name="20% - 强调文字颜色 6 2 5" xfId="2288"/>
    <cellStyle name="注释 22" xfId="2289"/>
    <cellStyle name="注释 17" xfId="2290"/>
    <cellStyle name="20% - 强调文字颜色 2 2 2 2 3" xfId="2291"/>
    <cellStyle name="60% - 强调文字颜色 5 2 3 3 2" xfId="2292"/>
    <cellStyle name="注释 2 24 2" xfId="2293"/>
    <cellStyle name="注释 2 19 2" xfId="2294"/>
    <cellStyle name="20% - 强调文字颜色 1 2 2 4" xfId="2295"/>
    <cellStyle name="60% - 强调文字颜色 5 2 2" xfId="2296"/>
    <cellStyle name="20% - 强调文字颜色 6 2 6" xfId="2297"/>
    <cellStyle name="注释 23" xfId="2298"/>
    <cellStyle name="注释 18" xfId="2299"/>
    <cellStyle name="40% - 强调文字颜色 4 3 2 3" xfId="2300"/>
    <cellStyle name="20% - 强调文字颜色 5 2 5" xfId="2301"/>
    <cellStyle name="强调文字颜色 6 2 3" xfId="2302"/>
    <cellStyle name="强调文字颜色 6 2 3 2 2 2" xfId="2303"/>
    <cellStyle name="汇总 2 9 3 2" xfId="2304"/>
    <cellStyle name="强调文字颜色 6 2 4" xfId="2305"/>
    <cellStyle name="计算 2 12 4" xfId="2306"/>
    <cellStyle name="注释 2 10 3 2" xfId="2307"/>
    <cellStyle name="输出 2 5 2 2 2" xfId="2308"/>
    <cellStyle name="40% - 强调文字颜色 2 3 2 2 2" xfId="2309"/>
    <cellStyle name="20% - 强调文字颜色 5 2 6" xfId="2310"/>
    <cellStyle name="输入 2 12" xfId="2311"/>
    <cellStyle name="20% - 强调文字颜色 6 3 3" xfId="2312"/>
    <cellStyle name="常规 10 10 2 2" xfId="2313"/>
    <cellStyle name="强调文字颜色 5 2 6" xfId="2314"/>
    <cellStyle name="输出 6 3" xfId="2315"/>
    <cellStyle name="20% - 强调文字颜色 2 2 2 3" xfId="2316"/>
    <cellStyle name="20% - 强调文字颜色 2 3 2 2 2" xfId="2317"/>
    <cellStyle name="输入 3 2 3" xfId="2318"/>
    <cellStyle name="输出 7 2 2" xfId="2319"/>
    <cellStyle name="汇总 21 3" xfId="2320"/>
    <cellStyle name="汇总 16 3" xfId="2321"/>
    <cellStyle name="常规 2 9 2 3" xfId="2322"/>
    <cellStyle name="计算 10 3 2" xfId="2323"/>
    <cellStyle name="输出 2 8 2 2" xfId="2324"/>
    <cellStyle name="20% - 强调文字颜色 6 3 2 3" xfId="2325"/>
    <cellStyle name="输入 4" xfId="2326"/>
    <cellStyle name="差 2 6" xfId="2327"/>
    <cellStyle name="40% - 强调文字颜色 4 2 2 3" xfId="2328"/>
    <cellStyle name="输入 26 2" xfId="2329"/>
    <cellStyle name="计算 6 4" xfId="2330"/>
    <cellStyle name="输入 2 6 2 2" xfId="2331"/>
    <cellStyle name="20% - 强调文字颜色 4 4 2 3" xfId="2332"/>
    <cellStyle name="注释 2 12 3 2" xfId="2333"/>
    <cellStyle name="常规 2 4 2 2 2" xfId="2334"/>
    <cellStyle name="20% - 强调文字颜色 2 2 3 2 3" xfId="2335"/>
    <cellStyle name="输入 9" xfId="2336"/>
    <cellStyle name="常规 6 2 2" xfId="2337"/>
    <cellStyle name="注释 13 2 2" xfId="2338"/>
    <cellStyle name="输出 12 3 2" xfId="2339"/>
    <cellStyle name="40% - 强调文字颜色 4 4 2 2" xfId="2340"/>
    <cellStyle name="40% - 强调文字颜色 1 2 2" xfId="2341"/>
    <cellStyle name="计算 2 20" xfId="2342"/>
    <cellStyle name="计算 2 15" xfId="2343"/>
    <cellStyle name="20% - 强调文字颜色 5 2 3 2 3" xfId="2344"/>
    <cellStyle name="20% - 强调文字颜色 6 2 2 2 2 2" xfId="2345"/>
    <cellStyle name="注释 14 2 2 2" xfId="2346"/>
    <cellStyle name="常规 7 2 2 2" xfId="2347"/>
    <cellStyle name="40% - 强调文字颜色 4 4 2 3" xfId="2348"/>
    <cellStyle name="20% - 强调文字颜色 1 4 3" xfId="2349"/>
    <cellStyle name="计算 2 8 2 2 2" xfId="2350"/>
    <cellStyle name="常规 16 4 2" xfId="2351"/>
    <cellStyle name="40% - 强调文字颜色 6 4 2 3" xfId="2352"/>
    <cellStyle name="60% - 强调文字颜色 4 2 2 2 3" xfId="2353"/>
    <cellStyle name="输入 2 25 2 2" xfId="2354"/>
    <cellStyle name="40% - 强调文字颜色 2 2 5 2" xfId="2355"/>
    <cellStyle name="20% - 强调文字颜色 6 2 2 2 3" xfId="2356"/>
    <cellStyle name="计算 2 23 2 2" xfId="2357"/>
    <cellStyle name="计算 2 18 2 2" xfId="2358"/>
    <cellStyle name="注释 2 11 3" xfId="2359"/>
    <cellStyle name="输出 2 5 3 2" xfId="2360"/>
    <cellStyle name="20% - 强调文字颜色 2 2 4 3" xfId="2361"/>
    <cellStyle name="强调文字颜色 6 2 3 4" xfId="2362"/>
    <cellStyle name="输出 23 2" xfId="2363"/>
    <cellStyle name="输出 18 2" xfId="2364"/>
    <cellStyle name="计算 2 12 2 2" xfId="2365"/>
    <cellStyle name="60% - 强调文字颜色 2 2 4 2 2" xfId="2366"/>
    <cellStyle name="60% - 强调文字颜色 1 2" xfId="2367"/>
    <cellStyle name="常规 3 2 3 2 3" xfId="2368"/>
    <cellStyle name="计算 2 25 2 2" xfId="2369"/>
    <cellStyle name="20% - 强调文字颜色 6 2 2 4" xfId="2370"/>
    <cellStyle name="适中 3 2 3" xfId="2371"/>
    <cellStyle name="标题 2 2 2 2 2 2" xfId="2372"/>
    <cellStyle name="汇总 2 4 2 3" xfId="2373"/>
    <cellStyle name="链接单元格 3 2 3" xfId="2374"/>
    <cellStyle name="60% - 强调文字颜色 1 2 2 4" xfId="2375"/>
    <cellStyle name="标题 3 2 3 2 3" xfId="2376"/>
    <cellStyle name="注释 2 2 4" xfId="2377"/>
    <cellStyle name="输入 12 2 3" xfId="2378"/>
    <cellStyle name="20% - 强调文字颜色 6 3 2 2" xfId="2379"/>
    <cellStyle name="常规 2 2 5 3 2" xfId="2380"/>
    <cellStyle name="20% - 强调文字颜色 6 2 2" xfId="2381"/>
    <cellStyle name="标题 2 2 2 4" xfId="2382"/>
    <cellStyle name="输入 2 18 2" xfId="2383"/>
    <cellStyle name="输入 2 23 2" xfId="2384"/>
    <cellStyle name="注释 14" xfId="2385"/>
    <cellStyle name="常规 7" xfId="2386"/>
    <cellStyle name="计算 2 9 4" xfId="2387"/>
    <cellStyle name="40% - 强调文字颜色 2 2" xfId="2388"/>
    <cellStyle name="输入 12 3 2" xfId="2389"/>
    <cellStyle name="40% - 强调文字颜色 1 2" xfId="2390"/>
    <cellStyle name="输入 12 2 2" xfId="2391"/>
    <cellStyle name="适中 2 6" xfId="2392"/>
    <cellStyle name="20% - 强调文字颜色 6 4 4" xfId="2393"/>
    <cellStyle name="汇总 2 11 2 2 2" xfId="2394"/>
    <cellStyle name="强调文字颜色 1 2 4" xfId="2395"/>
    <cellStyle name="注释 4 4" xfId="2396"/>
    <cellStyle name="常规 19" xfId="2397"/>
    <cellStyle name="常规 24" xfId="2398"/>
    <cellStyle name="强调文字颜色 3 2 4" xfId="2399"/>
    <cellStyle name="汇总 2 27 2 2" xfId="2400"/>
    <cellStyle name="汇总 2 3 2 2" xfId="2401"/>
    <cellStyle name="链接单元格 2 2 2" xfId="2402"/>
    <cellStyle name="常规 3 2 2 2 3" xfId="2403"/>
    <cellStyle name="计算 2 24 2 2" xfId="2404"/>
    <cellStyle name="计算 2 19 2 2" xfId="2405"/>
    <cellStyle name="强调文字颜色 5 2 3 4" xfId="2406"/>
    <cellStyle name="20% - 强调文字颜色 3 2 3" xfId="2407"/>
    <cellStyle name="计算 2 7 2 2 2" xfId="2408"/>
    <cellStyle name="输出 2 4 2 2" xfId="2409"/>
    <cellStyle name="输出 2 14" xfId="2410"/>
    <cellStyle name="40% - 强调文字颜色 6 2 2 3" xfId="2411"/>
    <cellStyle name="标题 5 4 2 2" xfId="2412"/>
    <cellStyle name="汇总 12 2 2 2" xfId="2413"/>
    <cellStyle name="强调文字颜色 5 2 3 2 3" xfId="2414"/>
    <cellStyle name="计算 9 2" xfId="2415"/>
    <cellStyle name="注释 9 2 2" xfId="2416"/>
    <cellStyle name="输出 2 6 2 3" xfId="2417"/>
    <cellStyle name="20% - 强调文字颜色 3 2 3 2" xfId="2418"/>
    <cellStyle name="汇总 5" xfId="2419"/>
    <cellStyle name="计算 26" xfId="2420"/>
    <cellStyle name="40% - 强调文字颜色 4 2 3" xfId="2421"/>
    <cellStyle name="输出 25 2 2 2" xfId="2422"/>
    <cellStyle name="计算 3 3" xfId="2423"/>
    <cellStyle name="输入 2 28 2 2" xfId="2424"/>
    <cellStyle name="解释性文本 2 4 3" xfId="2425"/>
    <cellStyle name="标题 2 3" xfId="2426"/>
    <cellStyle name="40% - 强调文字颜色 2 2 2 2 3" xfId="2427"/>
    <cellStyle name="常规 2 4 4" xfId="2428"/>
    <cellStyle name="汇总 2 28" xfId="2429"/>
    <cellStyle name="输出 2 3 2 2" xfId="2430"/>
    <cellStyle name="常规 2 4 3 3 2" xfId="2431"/>
    <cellStyle name="链接单元格 3" xfId="2432"/>
    <cellStyle name="输入 2 4 2 2 2" xfId="2433"/>
    <cellStyle name="计算 21" xfId="2434"/>
    <cellStyle name="计算 16" xfId="2435"/>
    <cellStyle name="20% - 强调文字颜色 1 2" xfId="2436"/>
    <cellStyle name="输出 20 2 2" xfId="2437"/>
    <cellStyle name="输出 15 2 2" xfId="2438"/>
    <cellStyle name="20% - 强调文字颜色 3 2 4" xfId="2439"/>
    <cellStyle name="汇总 2 13 2" xfId="2440"/>
    <cellStyle name="60% - 强调文字颜色 6 2 2 2 3" xfId="2441"/>
    <cellStyle name="输入 2 26 2 2 2" xfId="2442"/>
    <cellStyle name="常规 2 4 2 2 2 2" xfId="2443"/>
    <cellStyle name="计算 22 2" xfId="2444"/>
    <cellStyle name="计算 17 2" xfId="2445"/>
    <cellStyle name="汇总 13 2 2" xfId="2446"/>
    <cellStyle name="标题 3 2 3 3 2" xfId="2447"/>
    <cellStyle name="汇总 2 23 4" xfId="2448"/>
    <cellStyle name="汇总 2 18 4" xfId="2449"/>
    <cellStyle name="20% - 强调文字颜色 5 4 3" xfId="2450"/>
    <cellStyle name="输出 23 2 2 2" xfId="2451"/>
    <cellStyle name="输出 18 2 2 2" xfId="2452"/>
    <cellStyle name="20% - 强调文字颜色 5 4 3 2" xfId="2453"/>
    <cellStyle name="输入 27" xfId="2454"/>
    <cellStyle name="标题 4 2 5" xfId="2455"/>
    <cellStyle name="60% - 强调文字颜色 3 2 2 2" xfId="2456"/>
    <cellStyle name="计算 2 14 3 2" xfId="2457"/>
    <cellStyle name="常规 10 3" xfId="2458"/>
    <cellStyle name="40% - 强调文字颜色 4 3 4" xfId="2459"/>
    <cellStyle name="20% - 强调文字颜色 2 2 2 2" xfId="2460"/>
    <cellStyle name="20% - 强调文字颜色 1 4 4" xfId="2461"/>
    <cellStyle name="20% - 强调文字颜色 2 2 3 2" xfId="2462"/>
    <cellStyle name="20% - 强调文字颜色 1 2 2" xfId="2463"/>
    <cellStyle name="警告文本 2 2 4" xfId="2464"/>
    <cellStyle name="强调文字颜色 5 3 2" xfId="2465"/>
    <cellStyle name="输出 20 2 2 2" xfId="2466"/>
    <cellStyle name="输出 15 2 2 2" xfId="2467"/>
    <cellStyle name="汇总 27 3 2" xfId="2468"/>
    <cellStyle name="强调文字颜色 5 2 4 2 2" xfId="2469"/>
    <cellStyle name="汇总 2 23 3" xfId="2470"/>
    <cellStyle name="汇总 2 18 3" xfId="2471"/>
    <cellStyle name="计算 9 2 2" xfId="2472"/>
    <cellStyle name="注释 9 2 2 2" xfId="2473"/>
    <cellStyle name="20% - 强调文字颜色 5 2 3 4" xfId="2474"/>
    <cellStyle name="40% - 强调文字颜色 1 2 2 14 2 2 2" xfId="2475"/>
    <cellStyle name="输出 2 14 3" xfId="2476"/>
    <cellStyle name="60% - 强调文字颜色 3 2 2 2 3" xfId="2477"/>
    <cellStyle name="常规 2 4 4 3" xfId="2478"/>
    <cellStyle name="注释 2 14 4" xfId="2479"/>
    <cellStyle name="输出 2 4 2" xfId="2480"/>
    <cellStyle name="计算 2 7 2 2" xfId="2481"/>
    <cellStyle name="差 2 2 3" xfId="2482"/>
    <cellStyle name="输出 14 3 2" xfId="2483"/>
    <cellStyle name="注释 2 12" xfId="2484"/>
    <cellStyle name="警告文本 2 3 4" xfId="2485"/>
    <cellStyle name="常规 3 4 2 3" xfId="2486"/>
    <cellStyle name="60% - 强调文字颜色 1 2 2" xfId="2487"/>
    <cellStyle name="60% - 强调文字颜色 1 2 2 2" xfId="2488"/>
    <cellStyle name="注释 2 28 3" xfId="2489"/>
    <cellStyle name="40% - 强调文字颜色 2 2 3 2 3" xfId="2490"/>
    <cellStyle name="常规 3 4 4" xfId="2491"/>
    <cellStyle name="60% - 强调文字颜色 1 2 2 2 2" xfId="2492"/>
    <cellStyle name="输入 2 10 3" xfId="2493"/>
    <cellStyle name="40% - 强调文字颜色 1 4 2 2 2" xfId="2494"/>
    <cellStyle name="60% - 强调文字颜色 1 2 2 3" xfId="2495"/>
    <cellStyle name="40% - 强调文字颜色 1 4 2 3" xfId="2496"/>
    <cellStyle name="60% - 强调文字颜色 1 2 3" xfId="2497"/>
    <cellStyle name="40% - 强调文字颜色 1 4 3" xfId="2498"/>
    <cellStyle name="20% - 强调文字颜色 2 3 3 2" xfId="2499"/>
    <cellStyle name="输出 20 2" xfId="2500"/>
    <cellStyle name="输出 15 2" xfId="2501"/>
    <cellStyle name="20% - 强调文字颜色 2 2 3 4" xfId="2502"/>
    <cellStyle name="常规 2 10" xfId="2503"/>
    <cellStyle name="强调文字颜色 3 3" xfId="2504"/>
    <cellStyle name="常规 2 10 2" xfId="2505"/>
    <cellStyle name="强调文字颜色 3 3 2" xfId="2506"/>
    <cellStyle name="常规 2 10 2 2" xfId="2507"/>
    <cellStyle name="强调文字颜色 3 3 2 2" xfId="2508"/>
    <cellStyle name="计算 2 6" xfId="2509"/>
    <cellStyle name="输入 22 4" xfId="2510"/>
    <cellStyle name="输入 17 4" xfId="2511"/>
    <cellStyle name="常规 3 2 2 3" xfId="2512"/>
    <cellStyle name="常规 2 11 2" xfId="2513"/>
    <cellStyle name="常规 2 12" xfId="2514"/>
    <cellStyle name="常规 4 5 2 2" xfId="2515"/>
    <cellStyle name="常规 4 2 3 2 2" xfId="2516"/>
    <cellStyle name="常规 2 13" xfId="2517"/>
    <cellStyle name="输入 23 3 2" xfId="2518"/>
    <cellStyle name="输入 18 3 2" xfId="2519"/>
    <cellStyle name="常规 2 2" xfId="2520"/>
    <cellStyle name="常规 2 2 2" xfId="2521"/>
    <cellStyle name="输出 2 3 4" xfId="2522"/>
    <cellStyle name="常规 2 2 2 2" xfId="2523"/>
    <cellStyle name="常规 2 2 2 2 2" xfId="2524"/>
    <cellStyle name="警告文本 2 4" xfId="2525"/>
    <cellStyle name="常规 2 2 2 2 2 2" xfId="2526"/>
    <cellStyle name="常规 2 2 2 3" xfId="2527"/>
    <cellStyle name="常规 2 2 2 3 2" xfId="2528"/>
    <cellStyle name="常规 2 2 3" xfId="2529"/>
    <cellStyle name="注释 2 3 2 2" xfId="2530"/>
    <cellStyle name="常规 2 2 3 2" xfId="2531"/>
    <cellStyle name="注释 2 3 2 2 2" xfId="2532"/>
    <cellStyle name="好 3 2" xfId="2533"/>
    <cellStyle name="常规 2 2 3 3 2" xfId="2534"/>
    <cellStyle name="注释 2 3 2 3" xfId="2535"/>
    <cellStyle name="汇总 2 11 4" xfId="2536"/>
    <cellStyle name="常规 2 2 4 2 2 2" xfId="2537"/>
    <cellStyle name="常规 2 2 4 2 2 2 2" xfId="2538"/>
    <cellStyle name="常规 2 2 4 2 2 3" xfId="2539"/>
    <cellStyle name="常规 2 2 4 2 3" xfId="2540"/>
    <cellStyle name="汇总 2 12 4" xfId="2541"/>
    <cellStyle name="常规 2 2 4 2 3 2" xfId="2542"/>
    <cellStyle name="60% - 强调文字颜色 1 2 2 20 2" xfId="2543"/>
    <cellStyle name="输入 2 8 2 2" xfId="2544"/>
    <cellStyle name="标题 5 4 3" xfId="2545"/>
    <cellStyle name="注释 2 19 3 2" xfId="2546"/>
    <cellStyle name="注释 2 24 3 2" xfId="2547"/>
    <cellStyle name="输出 2 2 2 3" xfId="2548"/>
    <cellStyle name="输入 27 3 2" xfId="2549"/>
    <cellStyle name="计算 2 5 2 2" xfId="2550"/>
    <cellStyle name="常规 2 2 4 3" xfId="2551"/>
    <cellStyle name="输出 13 2 3" xfId="2552"/>
    <cellStyle name="注释 28 2 2 2" xfId="2553"/>
    <cellStyle name="计算 2 5 2 2 2" xfId="2554"/>
    <cellStyle name="常规 2 2 4 3 2" xfId="2555"/>
    <cellStyle name="汇总 2 8" xfId="2556"/>
    <cellStyle name="计算 2 22 2 3" xfId="2557"/>
    <cellStyle name="计算 2 17 2 3" xfId="2558"/>
    <cellStyle name="常规 2 2 4 3 2 2" xfId="2559"/>
    <cellStyle name="输入 24 4" xfId="2560"/>
    <cellStyle name="输入 19 4" xfId="2561"/>
    <cellStyle name="常规 2 2 4 3 2 3" xfId="2562"/>
    <cellStyle name="常规 2 2 4 3 3" xfId="2563"/>
    <cellStyle name="常规 2 2 4 3 3 2" xfId="2564"/>
    <cellStyle name="常规 2 2 4 3 4" xfId="2565"/>
    <cellStyle name="强调文字颜色 1 3 2 2" xfId="2566"/>
    <cellStyle name="输出 10 2 2" xfId="2567"/>
    <cellStyle name="输入 2 26" xfId="2568"/>
    <cellStyle name="输出 9" xfId="2569"/>
    <cellStyle name="常规 2 2 4 4 2" xfId="2570"/>
    <cellStyle name="输入 2 11 2 2 2" xfId="2571"/>
    <cellStyle name="输出 9 2" xfId="2572"/>
    <cellStyle name="常规 2 2 4 4 2 2" xfId="2573"/>
    <cellStyle name="输出 20" xfId="2574"/>
    <cellStyle name="输出 15" xfId="2575"/>
    <cellStyle name="常规 2 2 4 4 2 3" xfId="2576"/>
    <cellStyle name="输出 9 3" xfId="2577"/>
    <cellStyle name="40% - 强调文字颜色 6 2 6" xfId="2578"/>
    <cellStyle name="汇总 2 6 3" xfId="2579"/>
    <cellStyle name="常规 2 2 4 4 3" xfId="2580"/>
    <cellStyle name="常规 2 2 4 4 3 2" xfId="2581"/>
    <cellStyle name="输出 2 4 2 3" xfId="2582"/>
    <cellStyle name="常规 2 2 4 5 2" xfId="2583"/>
    <cellStyle name="常规 2 2 4 5 2 2" xfId="2584"/>
    <cellStyle name="常规 2 2 4 5 3" xfId="2585"/>
    <cellStyle name="常规 2 2 4 6" xfId="2586"/>
    <cellStyle name="常规 2 2 4 7" xfId="2587"/>
    <cellStyle name="常规 2 2 5 2 2" xfId="2588"/>
    <cellStyle name="常规 2 2 5 2 3" xfId="2589"/>
    <cellStyle name="计算 2 5 3 2" xfId="2590"/>
    <cellStyle name="常规 2 2 5 3" xfId="2591"/>
    <cellStyle name="常规 2 2 6" xfId="2592"/>
    <cellStyle name="常规 2 2 6 2" xfId="2593"/>
    <cellStyle name="常规 2 2 6 2 2" xfId="2594"/>
    <cellStyle name="常规 2 2 7" xfId="2595"/>
    <cellStyle name="汇总 3" xfId="2596"/>
    <cellStyle name="常规 2 2 7 2" xfId="2597"/>
    <cellStyle name="常规 2 2 8" xfId="2598"/>
    <cellStyle name="常规 2 3" xfId="2599"/>
    <cellStyle name="输出 2 4 4" xfId="2600"/>
    <cellStyle name="常规 2 3 2" xfId="2601"/>
    <cellStyle name="输入 2 13 2 3" xfId="2602"/>
    <cellStyle name="60% - 强调文字颜色 5 2 2 2 3" xfId="2603"/>
    <cellStyle name="计算 2 13 2 3" xfId="2604"/>
    <cellStyle name="常规 2 3 2 2 2 2" xfId="2605"/>
    <cellStyle name="常规 2 3 2 2 2 2 2" xfId="2606"/>
    <cellStyle name="常规 2 3 2 2 2 3" xfId="2607"/>
    <cellStyle name="常规 2 3 2 2 4" xfId="2608"/>
    <cellStyle name="注释 2 3 2" xfId="2609"/>
    <cellStyle name="常规 2 3 2 3" xfId="2610"/>
    <cellStyle name="汇总 2 21 2 2 2" xfId="2611"/>
    <cellStyle name="汇总 2 16 2 2 2" xfId="2612"/>
    <cellStyle name="输入 2 13" xfId="2613"/>
    <cellStyle name="常规 2 3 2 3 2" xfId="2614"/>
    <cellStyle name="强调文字颜色 6 2 2 3" xfId="2615"/>
    <cellStyle name="常规 2 3 2 3 2 2" xfId="2616"/>
    <cellStyle name="强调文字颜色 6 2 2 3 2" xfId="2617"/>
    <cellStyle name="常规 2 3 2 3 2 2 2" xfId="2618"/>
    <cellStyle name="输入 2 3 3 2" xfId="2619"/>
    <cellStyle name="强调文字颜色 6 2 2 4" xfId="2620"/>
    <cellStyle name="输出 22 2" xfId="2621"/>
    <cellStyle name="输出 17 2" xfId="2622"/>
    <cellStyle name="常规 2 3 2 3 2 3" xfId="2623"/>
    <cellStyle name="注释 28 4" xfId="2624"/>
    <cellStyle name="检查单元格 2 3 2" xfId="2625"/>
    <cellStyle name="输入 2 14" xfId="2626"/>
    <cellStyle name="输入 2 7 2" xfId="2627"/>
    <cellStyle name="常规 2 3 2 3 3" xfId="2628"/>
    <cellStyle name="注释 2 4 2" xfId="2629"/>
    <cellStyle name="常规 2 3 2 3 4" xfId="2630"/>
    <cellStyle name="输入 2 22 2 2" xfId="2631"/>
    <cellStyle name="输入 2 17 2 2" xfId="2632"/>
    <cellStyle name="输入 2 4 4" xfId="2633"/>
    <cellStyle name="常规 2 3 2 4 2" xfId="2634"/>
    <cellStyle name="输入 20 4" xfId="2635"/>
    <cellStyle name="输入 15 4" xfId="2636"/>
    <cellStyle name="强调文字颜色 6 3 2 3" xfId="2637"/>
    <cellStyle name="常规 2 3 2 4 2 2" xfId="2638"/>
    <cellStyle name="常规 2 3 2 4 3" xfId="2639"/>
    <cellStyle name="输出 2 7 2 2 2" xfId="2640"/>
    <cellStyle name="常规 2 3 2 5" xfId="2641"/>
    <cellStyle name="输入 2 2 3 2" xfId="2642"/>
    <cellStyle name="输出 6 2 2 2" xfId="2643"/>
    <cellStyle name="强调文字颜色 1 2 2 2 2" xfId="2644"/>
    <cellStyle name="常规 2 3 2 5 2" xfId="2645"/>
    <cellStyle name="常规 2 3 2 6" xfId="2646"/>
    <cellStyle name="强调文字颜色 1 2 2 2 3" xfId="2647"/>
    <cellStyle name="常规 2 3 3" xfId="2648"/>
    <cellStyle name="常规 2 3 3 2" xfId="2649"/>
    <cellStyle name="输入 22" xfId="2650"/>
    <cellStyle name="输入 17" xfId="2651"/>
    <cellStyle name="输入 2 24 2 2" xfId="2652"/>
    <cellStyle name="输入 2 19 2 2" xfId="2653"/>
    <cellStyle name="输入 2 14 4" xfId="2654"/>
    <cellStyle name="常规 2 3 3 2 2" xfId="2655"/>
    <cellStyle name="输出 2 12 4" xfId="2656"/>
    <cellStyle name="常规 2 3 3 2 3" xfId="2657"/>
    <cellStyle name="常规 2 3 3 3" xfId="2658"/>
    <cellStyle name="常规 2 3 3 3 2" xfId="2659"/>
    <cellStyle name="输出 2 13 4" xfId="2660"/>
    <cellStyle name="汇总 2 7 2 2" xfId="2661"/>
    <cellStyle name="常规 2 3 3 4" xfId="2662"/>
    <cellStyle name="常规 2 3 4 2" xfId="2663"/>
    <cellStyle name="输入 2 20 4" xfId="2664"/>
    <cellStyle name="输入 2 15 4" xfId="2665"/>
    <cellStyle name="常规 2 3 4 2 2" xfId="2666"/>
    <cellStyle name="常规 2 3 4 2 2 2" xfId="2667"/>
    <cellStyle name="常规 2 3 4 2 3" xfId="2668"/>
    <cellStyle name="输入 2 8 2 2 2" xfId="2669"/>
    <cellStyle name="输入 25 4" xfId="2670"/>
    <cellStyle name="计算 2 6 2 2" xfId="2671"/>
    <cellStyle name="常规 2 3 4 3" xfId="2672"/>
    <cellStyle name="计算 2 6 2 2 2" xfId="2673"/>
    <cellStyle name="常规 2 3 4 3 2" xfId="2674"/>
    <cellStyle name="注释 8 3 2" xfId="2675"/>
    <cellStyle name="常规 2 3 5 2 2" xfId="2676"/>
    <cellStyle name="计算 2 6 3 2" xfId="2677"/>
    <cellStyle name="常规 2 3 5 3" xfId="2678"/>
    <cellStyle name="标题 4 2 2 3 2" xfId="2679"/>
    <cellStyle name="40% - 强调文字颜色 5 2 2 4" xfId="2680"/>
    <cellStyle name="汇总 2 7" xfId="2681"/>
    <cellStyle name="计算 3 2 3" xfId="2682"/>
    <cellStyle name="输出 2 14 2 2" xfId="2683"/>
    <cellStyle name="常规 8 2 3 2" xfId="2684"/>
    <cellStyle name="常规 2 34 2" xfId="2685"/>
    <cellStyle name="汇总 2 25 3 2" xfId="2686"/>
    <cellStyle name="常规 2 4" xfId="2687"/>
    <cellStyle name="输出 2 5 4" xfId="2688"/>
    <cellStyle name="常规 2 4 2" xfId="2689"/>
    <cellStyle name="注释 2 12 3" xfId="2690"/>
    <cellStyle name="常规 2 4 2 2" xfId="2691"/>
    <cellStyle name="计算 22" xfId="2692"/>
    <cellStyle name="计算 17" xfId="2693"/>
    <cellStyle name="常规 2 4 2 20 2" xfId="2694"/>
    <cellStyle name="注释 2 12 4" xfId="2695"/>
    <cellStyle name="输出 2 2 2" xfId="2696"/>
    <cellStyle name="常规 2 4 2 3" xfId="2697"/>
    <cellStyle name="检查单元格 2" xfId="2698"/>
    <cellStyle name="计算 21 4" xfId="2699"/>
    <cellStyle name="计算 16 4" xfId="2700"/>
    <cellStyle name="解释性文本 2 2 2 3" xfId="2701"/>
    <cellStyle name="汇总 10 2 3" xfId="2702"/>
    <cellStyle name="汇总 2 26" xfId="2703"/>
    <cellStyle name="汇总 7 3" xfId="2704"/>
    <cellStyle name="标题 5 4" xfId="2705"/>
    <cellStyle name="标题 5 4 2" xfId="2706"/>
    <cellStyle name="输出 2 2 2 2" xfId="2707"/>
    <cellStyle name="常规 2 4 2 3 2" xfId="2708"/>
    <cellStyle name="注释 2 13 3 2" xfId="2709"/>
    <cellStyle name="常规 2 4 3 2 2" xfId="2710"/>
    <cellStyle name="常规 2 4 3 2 2 2" xfId="2711"/>
    <cellStyle name="标题 6 4" xfId="2712"/>
    <cellStyle name="输入 25 3" xfId="2713"/>
    <cellStyle name="标题 4 2 3 3" xfId="2714"/>
    <cellStyle name="计算 2 29 2" xfId="2715"/>
    <cellStyle name="常规 2 5" xfId="2716"/>
    <cellStyle name="常规 2 5 2 2" xfId="2717"/>
    <cellStyle name="常规 2 5 2 2 2" xfId="2718"/>
    <cellStyle name="常规 2 5 3 2" xfId="2719"/>
    <cellStyle name="常规 8 5" xfId="2720"/>
    <cellStyle name="常规 4 2 4 3" xfId="2721"/>
    <cellStyle name="警告文本 2 3 2 2 2" xfId="2722"/>
    <cellStyle name="警告文本 2 3 2 3" xfId="2723"/>
    <cellStyle name="常规 2 6" xfId="2724"/>
    <cellStyle name="常规 3 2 4 2 2" xfId="2725"/>
    <cellStyle name="输出 2 7 4" xfId="2726"/>
    <cellStyle name="常规 2 6 2" xfId="2727"/>
    <cellStyle name="常规 2 6 2 2" xfId="2728"/>
    <cellStyle name="检查单元格 2 5" xfId="2729"/>
    <cellStyle name="常规 2 6 2 2 2" xfId="2730"/>
    <cellStyle name="检查单元格 2 5 2" xfId="2731"/>
    <cellStyle name="常规 2 6 3" xfId="2732"/>
    <cellStyle name="警告文本 2 3 3 2" xfId="2733"/>
    <cellStyle name="注释 2 26 2 3" xfId="2734"/>
    <cellStyle name="常规 3 4 2 2 2" xfId="2735"/>
    <cellStyle name="常规 2 6 3 2" xfId="2736"/>
    <cellStyle name="常规 2 7 2 2" xfId="2737"/>
    <cellStyle name="常规 2 7 2 2 2" xfId="2738"/>
    <cellStyle name="常规 3 9" xfId="2739"/>
    <cellStyle name="输出 2 12 2" xfId="2740"/>
    <cellStyle name="常规 4 3 3 2" xfId="2741"/>
    <cellStyle name="链接单元格 3 3 2" xfId="2742"/>
    <cellStyle name="输入 2 2 2" xfId="2743"/>
    <cellStyle name="常规 2 8 2 2" xfId="2744"/>
    <cellStyle name="输出 8 3" xfId="2745"/>
    <cellStyle name="输入 2 2 2 2" xfId="2746"/>
    <cellStyle name="常规 2 8 2 2 2" xfId="2747"/>
    <cellStyle name="汇总 14" xfId="2748"/>
    <cellStyle name="注释 2 25 4" xfId="2749"/>
    <cellStyle name="解释性文本 2 6" xfId="2750"/>
    <cellStyle name="输出 8 3 2" xfId="2751"/>
    <cellStyle name="输入 2 21 3" xfId="2752"/>
    <cellStyle name="输入 2 16 3" xfId="2753"/>
    <cellStyle name="输出 21 2 2" xfId="2754"/>
    <cellStyle name="输出 16 2 2" xfId="2755"/>
    <cellStyle name="输出 2 7 2 2" xfId="2756"/>
    <cellStyle name="输出 8 4" xfId="2757"/>
    <cellStyle name="输出 2 8 2 2 2" xfId="2758"/>
    <cellStyle name="输入 2 4" xfId="2759"/>
    <cellStyle name="常规 2 8 4" xfId="2760"/>
    <cellStyle name="注释 2 27 2 3" xfId="2761"/>
    <cellStyle name="输入 3 2 2" xfId="2762"/>
    <cellStyle name="汇总 21 2" xfId="2763"/>
    <cellStyle name="汇总 16 2" xfId="2764"/>
    <cellStyle name="常规 2 9 2 2" xfId="2765"/>
    <cellStyle name="标题 3 2 3 2 2" xfId="2766"/>
    <cellStyle name="常规 4 6" xfId="2767"/>
    <cellStyle name="常规 4 2 4" xfId="2768"/>
    <cellStyle name="强调文字颜色 5 2 4 2" xfId="2769"/>
    <cellStyle name="注释 2 26" xfId="2770"/>
    <cellStyle name="输入 2 26 3" xfId="2771"/>
    <cellStyle name="标题 4 2 3 4" xfId="2772"/>
    <cellStyle name="注释 2 29 2" xfId="2773"/>
    <cellStyle name="常规 3 2 2 2 2 2" xfId="2774"/>
    <cellStyle name="注释 2 27 3 2" xfId="2775"/>
    <cellStyle name="输入 3 3" xfId="2776"/>
    <cellStyle name="汇总 22" xfId="2777"/>
    <cellStyle name="汇总 17" xfId="2778"/>
    <cellStyle name="常规 2 9 3" xfId="2779"/>
    <cellStyle name="常规 6 2 2 2" xfId="2780"/>
    <cellStyle name="注释 13 2 2 2" xfId="2781"/>
    <cellStyle name="输入 3 3 2" xfId="2782"/>
    <cellStyle name="汇总 22 2" xfId="2783"/>
    <cellStyle name="汇总 17 2" xfId="2784"/>
    <cellStyle name="常规 2 9 3 2" xfId="2785"/>
    <cellStyle name="注释 2 28" xfId="2786"/>
    <cellStyle name="输入 3 4" xfId="2787"/>
    <cellStyle name="汇总 23" xfId="2788"/>
    <cellStyle name="汇总 18" xfId="2789"/>
    <cellStyle name="常规 2 9 4" xfId="2790"/>
    <cellStyle name="汇总 2 8 2 3" xfId="2791"/>
    <cellStyle name="输入 2 30" xfId="2792"/>
    <cellStyle name="输入 2 25" xfId="2793"/>
    <cellStyle name="注释 10 2 2" xfId="2794"/>
    <cellStyle name="输出 4 2 2 2" xfId="2795"/>
    <cellStyle name="常规 3 2 2" xfId="2796"/>
    <cellStyle name="注释 10 2 2 2" xfId="2797"/>
    <cellStyle name="常规 3 2 2 2" xfId="2798"/>
    <cellStyle name="强调文字颜色 5 2 3 3 2" xfId="2799"/>
    <cellStyle name="汇总 2 7 2 3" xfId="2800"/>
    <cellStyle name="注释 10 2 3" xfId="2801"/>
    <cellStyle name="常规 3 2 3" xfId="2802"/>
    <cellStyle name="输入 2 22 2 2 2" xfId="2803"/>
    <cellStyle name="输入 2 17 2 2 2" xfId="2804"/>
    <cellStyle name="常规 3 2 3 2" xfId="2805"/>
    <cellStyle name="计算 7 2 3" xfId="2806"/>
    <cellStyle name="输出 2 23 2 2" xfId="2807"/>
    <cellStyle name="输出 2 18 2 2" xfId="2808"/>
    <cellStyle name="常规 3 2 3 2 2" xfId="2809"/>
    <cellStyle name="常规 3 2 3 2 2 2" xfId="2810"/>
    <cellStyle name="常规 3 2 3 3" xfId="2811"/>
    <cellStyle name="常规 3 2 3 3 2" xfId="2812"/>
    <cellStyle name="常规 3 2 4" xfId="2813"/>
    <cellStyle name="注释 2 4 2 3" xfId="2814"/>
    <cellStyle name="输出 24 2" xfId="2815"/>
    <cellStyle name="输出 19 2" xfId="2816"/>
    <cellStyle name="常规 3 2 4 3" xfId="2817"/>
    <cellStyle name="常规 3 3 2 2" xfId="2818"/>
    <cellStyle name="检查单元格 2 2 3 2" xfId="2819"/>
    <cellStyle name="注释 4 2 2" xfId="2820"/>
    <cellStyle name="强调文字颜色 6 2 3 3" xfId="2821"/>
    <cellStyle name="常规 2 3 2 3 3 2" xfId="2822"/>
    <cellStyle name="常规 3 3 2 2 2" xfId="2823"/>
    <cellStyle name="常规 3 3 3 2" xfId="2824"/>
    <cellStyle name="好 3 2 2 2" xfId="2825"/>
    <cellStyle name="常规 3 3 4" xfId="2826"/>
    <cellStyle name="注释 10 4" xfId="2827"/>
    <cellStyle name="常规 3 4" xfId="2828"/>
    <cellStyle name="汇总 9 2 2 2" xfId="2829"/>
    <cellStyle name="常规 3 4 2" xfId="2830"/>
    <cellStyle name="检查单元格 2 3 3" xfId="2831"/>
    <cellStyle name="注释 5 2" xfId="2832"/>
    <cellStyle name="警告文本 2 3 3" xfId="2833"/>
    <cellStyle name="汇总 2 3 4" xfId="2834"/>
    <cellStyle name="常规 3 4 2 2" xfId="2835"/>
    <cellStyle name="汇总 2 27 4" xfId="2836"/>
    <cellStyle name="检查单元格 2 3 3 2" xfId="2837"/>
    <cellStyle name="注释 5 2 2" xfId="2838"/>
    <cellStyle name="常规 3 5" xfId="2839"/>
    <cellStyle name="常规 3 5 2" xfId="2840"/>
    <cellStyle name="输出 3 4" xfId="2841"/>
    <cellStyle name="计算 2 8 2" xfId="2842"/>
    <cellStyle name="常规 3 5 2 3" xfId="2843"/>
    <cellStyle name="链接单元格 2 3 2 2" xfId="2844"/>
    <cellStyle name="常规 3 5 4" xfId="2845"/>
    <cellStyle name="常规 8 4 2 3" xfId="2846"/>
    <cellStyle name="解释性文本 3 2" xfId="2847"/>
    <cellStyle name="常规 3 6" xfId="2848"/>
    <cellStyle name="常规 3 6 2" xfId="2849"/>
    <cellStyle name="常规 3 6 2 2" xfId="2850"/>
    <cellStyle name="输入 24 2 2 2" xfId="2851"/>
    <cellStyle name="输入 19 2 2 2" xfId="2852"/>
    <cellStyle name="常规 3 6 3" xfId="2853"/>
    <cellStyle name="注释 11" xfId="2854"/>
    <cellStyle name="输出 4 3" xfId="2855"/>
    <cellStyle name="常规 4" xfId="2856"/>
    <cellStyle name="常规 3 5 3 2" xfId="2857"/>
    <cellStyle name="40% - 强调文字颜色 6 2 3 3" xfId="2858"/>
    <cellStyle name="输入 2 23 3 2" xfId="2859"/>
    <cellStyle name="输入 2 18 3 2" xfId="2860"/>
    <cellStyle name="汇总 24 4" xfId="2861"/>
    <cellStyle name="汇总 19 4" xfId="2862"/>
    <cellStyle name="注释 11 2" xfId="2863"/>
    <cellStyle name="输出 4 3 2" xfId="2864"/>
    <cellStyle name="常规 4 2" xfId="2865"/>
    <cellStyle name="注释 11 4" xfId="2866"/>
    <cellStyle name="注释 11 2 2" xfId="2867"/>
    <cellStyle name="常规 4 4" xfId="2868"/>
    <cellStyle name="常规 4 2 2" xfId="2869"/>
    <cellStyle name="计算 27 2 2" xfId="2870"/>
    <cellStyle name="常规 16 2 3" xfId="2871"/>
    <cellStyle name="计算 27 2 2 2" xfId="2872"/>
    <cellStyle name="计算 2 7 4" xfId="2873"/>
    <cellStyle name="输出 2 6" xfId="2874"/>
    <cellStyle name="常规 4 4 2 2" xfId="2875"/>
    <cellStyle name="常规 4 2 2 2 2" xfId="2876"/>
    <cellStyle name="常规 4 4 2 3" xfId="2877"/>
    <cellStyle name="常规 4 2 2 2 3" xfId="2878"/>
    <cellStyle name="20% - 强调文字颜色 1 2 2 2" xfId="2879"/>
    <cellStyle name="警告文本 2" xfId="2880"/>
    <cellStyle name="常规 4 4 3 2" xfId="2881"/>
    <cellStyle name="常规 4 2 2 3 2" xfId="2882"/>
    <cellStyle name="注释 11 2 3" xfId="2883"/>
    <cellStyle name="常规 4 5" xfId="2884"/>
    <cellStyle name="常规 4 2 3" xfId="2885"/>
    <cellStyle name="输出 26 2 2 2" xfId="2886"/>
    <cellStyle name="输出 2 28 2" xfId="2887"/>
    <cellStyle name="计算 2 8 4" xfId="2888"/>
    <cellStyle name="常规 2 2 3 2 2" xfId="2889"/>
    <cellStyle name="输入 2 27" xfId="2890"/>
    <cellStyle name="输出 10 2 3" xfId="2891"/>
    <cellStyle name="常规 2 2 3 2 2 2" xfId="2892"/>
    <cellStyle name="输入 2 27 2" xfId="2893"/>
    <cellStyle name="常规 4 5 3" xfId="2894"/>
    <cellStyle name="常规 4 2 3 3" xfId="2895"/>
    <cellStyle name="常规 4 2 3 3 2" xfId="2896"/>
    <cellStyle name="常规 8 4 2" xfId="2897"/>
    <cellStyle name="常规 4 2 4 2 2" xfId="2898"/>
    <cellStyle name="计算 2 14 2 2" xfId="2899"/>
    <cellStyle name="60% - 强调文字颜色 5 2 3 2 2 2" xfId="2900"/>
    <cellStyle name="计算 2 14 2 2 2" xfId="2901"/>
    <cellStyle name="注释 2 27" xfId="2902"/>
    <cellStyle name="标题 2 2 2 2" xfId="2903"/>
    <cellStyle name="计算 3 2" xfId="2904"/>
    <cellStyle name="输入 2 5 3 2" xfId="2905"/>
    <cellStyle name="注释 2 24 3" xfId="2906"/>
    <cellStyle name="注释 2 19 3" xfId="2907"/>
    <cellStyle name="标题 2 2 2 2 3" xfId="2908"/>
    <cellStyle name="注释 12 3" xfId="2909"/>
    <cellStyle name="输入 2 20 2 2" xfId="2910"/>
    <cellStyle name="输入 2 15 2 2" xfId="2911"/>
    <cellStyle name="常规 5 3" xfId="2912"/>
    <cellStyle name="计算 2 9 2 3" xfId="2913"/>
    <cellStyle name="输出 2 10" xfId="2914"/>
    <cellStyle name="注释 2 30" xfId="2915"/>
    <cellStyle name="注释 2 25" xfId="2916"/>
    <cellStyle name="标题 6" xfId="2917"/>
    <cellStyle name="强调文字颜色 5 3 2 2" xfId="2918"/>
    <cellStyle name="汇总 13 3" xfId="2919"/>
    <cellStyle name="强调文字颜色 4 3 2" xfId="2920"/>
    <cellStyle name="标题 2 2 2 3" xfId="2921"/>
    <cellStyle name="注释 13 2" xfId="2922"/>
    <cellStyle name="计算 2 9 3 2" xfId="2923"/>
    <cellStyle name="常规 6 2" xfId="2924"/>
    <cellStyle name="注释 13 2 3" xfId="2925"/>
    <cellStyle name="常规 6 2 3" xfId="2926"/>
    <cellStyle name="常规 7 21" xfId="2927"/>
    <cellStyle name="常规 7 21 2" xfId="2928"/>
    <cellStyle name="链接单元格 2 4" xfId="2929"/>
    <cellStyle name="常规 8 2 2 2 2" xfId="2930"/>
    <cellStyle name="常规 8 2 4" xfId="2931"/>
    <cellStyle name="输入 24 2" xfId="2932"/>
    <cellStyle name="输入 19 2" xfId="2933"/>
    <cellStyle name="计算 4 4" xfId="2934"/>
    <cellStyle name="常规 8 3 3 2" xfId="2935"/>
    <cellStyle name="输出 2 14 4" xfId="2936"/>
    <cellStyle name="汇总 2 7 3 2" xfId="2937"/>
    <cellStyle name="常规 8 4 2 2" xfId="2938"/>
    <cellStyle name="注释 2 6 4" xfId="2939"/>
    <cellStyle name="常规 8 4 2 2 2" xfId="2940"/>
    <cellStyle name="常规 8 5 2" xfId="2941"/>
    <cellStyle name="计算 4 2 3" xfId="2942"/>
    <cellStyle name="输出 2 20 2 2" xfId="2943"/>
    <cellStyle name="输出 2 15 2 2" xfId="2944"/>
    <cellStyle name="常规 8 5 2 2" xfId="2945"/>
    <cellStyle name="汇总 2 6 2 3" xfId="2946"/>
    <cellStyle name="常规 8 7" xfId="2947"/>
    <cellStyle name="强调文字颜色 5 2 2 3 2" xfId="2948"/>
    <cellStyle name="20% - 强调文字颜色 5 3 2" xfId="2949"/>
    <cellStyle name="汇总 2 7 4" xfId="2950"/>
    <cellStyle name="注释 27 2 3" xfId="2951"/>
    <cellStyle name="常规_自治区下达塔城2007年财政扶贫资金项目下达计划表－1048万元" xfId="2952"/>
    <cellStyle name="注释 2 12 2 2" xfId="2953"/>
    <cellStyle name="输出 5 3 2" xfId="2954"/>
    <cellStyle name="计算 12" xfId="2955"/>
    <cellStyle name="好 2 2 2" xfId="2956"/>
    <cellStyle name="强调文字颜色 2 3 3" xfId="2957"/>
    <cellStyle name="好 2 2 2 2" xfId="2958"/>
    <cellStyle name="计算 2 28 2" xfId="2959"/>
    <cellStyle name="输入 2 12 2 3" xfId="2960"/>
    <cellStyle name="好 2 2 3" xfId="2961"/>
    <cellStyle name="好 2 2 3 2" xfId="2962"/>
    <cellStyle name="好 2 2 4" xfId="2963"/>
    <cellStyle name="好 3 2 2" xfId="2964"/>
    <cellStyle name="好 3 2 3" xfId="2965"/>
    <cellStyle name="解释性文本 2 2" xfId="2966"/>
    <cellStyle name="注释 2 10 2 2 2" xfId="2967"/>
    <cellStyle name="汇总 10" xfId="2968"/>
    <cellStyle name="汇总 2 2" xfId="2969"/>
    <cellStyle name="汇总 2 25 3" xfId="2970"/>
    <cellStyle name="汇总 7 2 3" xfId="2971"/>
    <cellStyle name="解释性文本 2 3 2 3" xfId="2972"/>
    <cellStyle name="汇总 14 2 2 2" xfId="2973"/>
    <cellStyle name="汇总 11 2 3" xfId="2974"/>
    <cellStyle name="40% - 强调文字颜色 5 2 2 3 2" xfId="2975"/>
    <cellStyle name="解释性文本 2 3 3 2" xfId="2976"/>
    <cellStyle name="警告文本 2 2 2 3" xfId="2977"/>
    <cellStyle name="汇总 11 4" xfId="2978"/>
    <cellStyle name="注释 2 25 2 2" xfId="2979"/>
    <cellStyle name="汇总 12 2" xfId="2980"/>
    <cellStyle name="注释 2 25 2 2 2" xfId="2981"/>
    <cellStyle name="汇总 12 2 2" xfId="2982"/>
    <cellStyle name="汇总 12 2 3" xfId="2983"/>
    <cellStyle name="汇总 12 3 2" xfId="2984"/>
    <cellStyle name="汇总 12 4" xfId="2985"/>
    <cellStyle name="注释 2 25 3" xfId="2986"/>
    <cellStyle name="汇总 13" xfId="2987"/>
    <cellStyle name="注释 2 6 3 2" xfId="2988"/>
    <cellStyle name="计算 2 9" xfId="2989"/>
    <cellStyle name="注释 2 25 3 2" xfId="2990"/>
    <cellStyle name="汇总 13 2" xfId="2991"/>
    <cellStyle name="强调文字颜色 5 3 2 2 2" xfId="2992"/>
    <cellStyle name="汇总 13 3 2" xfId="2993"/>
    <cellStyle name="强调文字颜色 5 3 2 3" xfId="2994"/>
    <cellStyle name="汇总 13 4" xfId="2995"/>
    <cellStyle name="汇总 14 2" xfId="2996"/>
    <cellStyle name="汇总 14 2 2" xfId="2997"/>
    <cellStyle name="汇总 14 2 3" xfId="2998"/>
    <cellStyle name="汇总 14 3 2" xfId="2999"/>
    <cellStyle name="汇总 14 4" xfId="3000"/>
    <cellStyle name="汇总 20" xfId="3001"/>
    <cellStyle name="汇总 15" xfId="3002"/>
    <cellStyle name="标题 1 2 3 2 3" xfId="3003"/>
    <cellStyle name="强调文字颜色 5 2 3" xfId="3004"/>
    <cellStyle name="计算 6 2" xfId="3005"/>
    <cellStyle name="适中 2 3 2 2" xfId="3006"/>
    <cellStyle name="汇总 20 2 2" xfId="3007"/>
    <cellStyle name="汇总 15 2 2" xfId="3008"/>
    <cellStyle name="强调文字颜色 5 2 3 2 2" xfId="3009"/>
    <cellStyle name="计算 6 2 2 2" xfId="3010"/>
    <cellStyle name="汇总 20 2 2 2" xfId="3011"/>
    <cellStyle name="汇总 15 2 2 2" xfId="3012"/>
    <cellStyle name="汇总 20 2 3" xfId="3013"/>
    <cellStyle name="汇总 15 2 3" xfId="3014"/>
    <cellStyle name="汇总 20 3" xfId="3015"/>
    <cellStyle name="汇总 15 3" xfId="3016"/>
    <cellStyle name="强调文字颜色 5 2 3 3" xfId="3017"/>
    <cellStyle name="计算 6 2 3" xfId="3018"/>
    <cellStyle name="输出 2 22 2 2" xfId="3019"/>
    <cellStyle name="输出 2 17 2 2" xfId="3020"/>
    <cellStyle name="汇总 20 3 2" xfId="3021"/>
    <cellStyle name="汇总 15 3 2" xfId="3022"/>
    <cellStyle name="汇总 20 4" xfId="3023"/>
    <cellStyle name="汇总 15 4" xfId="3024"/>
    <cellStyle name="汇总 21 2 2 2" xfId="3025"/>
    <cellStyle name="汇总 16 2 2 2" xfId="3026"/>
    <cellStyle name="汇总 21 2 3" xfId="3027"/>
    <cellStyle name="汇总 16 2 3" xfId="3028"/>
    <cellStyle name="输入 2 24 4" xfId="3029"/>
    <cellStyle name="输入 2 19 4" xfId="3030"/>
    <cellStyle name="汇总 21 3 2" xfId="3031"/>
    <cellStyle name="汇总 16 3 2" xfId="3032"/>
    <cellStyle name="输出 7 2 2 2" xfId="3033"/>
    <cellStyle name="汇总 22 2 2" xfId="3034"/>
    <cellStyle name="汇总 17 2 2" xfId="3035"/>
    <cellStyle name="汇总 22 2 3" xfId="3036"/>
    <cellStyle name="汇总 17 2 3" xfId="3037"/>
    <cellStyle name="输出 7 3 2" xfId="3038"/>
    <cellStyle name="汇总 22 3" xfId="3039"/>
    <cellStyle name="汇总 17 3" xfId="3040"/>
    <cellStyle name="汇总 22 3 2" xfId="3041"/>
    <cellStyle name="汇总 17 3 2" xfId="3042"/>
    <cellStyle name="汇总 23 2" xfId="3043"/>
    <cellStyle name="汇总 18 2" xfId="3044"/>
    <cellStyle name="汇总 23 2 2" xfId="3045"/>
    <cellStyle name="汇总 18 2 2" xfId="3046"/>
    <cellStyle name="汇总 23 2 3" xfId="3047"/>
    <cellStyle name="汇总 18 2 3" xfId="3048"/>
    <cellStyle name="汇总 23 3" xfId="3049"/>
    <cellStyle name="汇总 18 3" xfId="3050"/>
    <cellStyle name="汇总 23 3 2" xfId="3051"/>
    <cellStyle name="汇总 18 3 2" xfId="3052"/>
    <cellStyle name="警告文本 3 2 2 2" xfId="3053"/>
    <cellStyle name="输入 2 23 2 2" xfId="3054"/>
    <cellStyle name="输入 2 18 2 2" xfId="3055"/>
    <cellStyle name="汇总 23 4" xfId="3056"/>
    <cellStyle name="汇总 18 4" xfId="3057"/>
    <cellStyle name="常规 3 5 2 2" xfId="3058"/>
    <cellStyle name="输出 3 3" xfId="3059"/>
    <cellStyle name="汇总 24" xfId="3060"/>
    <cellStyle name="汇总 19" xfId="3061"/>
    <cellStyle name="汇总 24 2" xfId="3062"/>
    <cellStyle name="汇总 19 2" xfId="3063"/>
    <cellStyle name="注释 2 26 4" xfId="3064"/>
    <cellStyle name="汇总 24 2 2" xfId="3065"/>
    <cellStyle name="汇总 19 2 2" xfId="3066"/>
    <cellStyle name="汇总 24 2 3" xfId="3067"/>
    <cellStyle name="汇总 19 2 3" xfId="3068"/>
    <cellStyle name="注释 2 27 4" xfId="3069"/>
    <cellStyle name="汇总 24 3 2" xfId="3070"/>
    <cellStyle name="汇总 19 3 2" xfId="3071"/>
    <cellStyle name="汇总 2" xfId="3072"/>
    <cellStyle name="标题 4 3 3 2" xfId="3073"/>
    <cellStyle name="注释 2 18 2 2 2" xfId="3074"/>
    <cellStyle name="注释 2 23 2 2 2" xfId="3075"/>
    <cellStyle name="输入 13 3 2" xfId="3076"/>
    <cellStyle name="汇总 2 11 3 2" xfId="3077"/>
    <cellStyle name="强调文字颜色 6 3 3 2" xfId="3078"/>
    <cellStyle name="汇总 2 12 3" xfId="3079"/>
    <cellStyle name="汇总 2 21 3 2" xfId="3080"/>
    <cellStyle name="汇总 2 16 3 2" xfId="3081"/>
    <cellStyle name="汇总 2 21 4" xfId="3082"/>
    <cellStyle name="汇总 2 16 4" xfId="3083"/>
    <cellStyle name="汇总 2 22 3" xfId="3084"/>
    <cellStyle name="汇总 2 17 3" xfId="3085"/>
    <cellStyle name="汇总 2 24 4" xfId="3086"/>
    <cellStyle name="汇总 2 19 4" xfId="3087"/>
    <cellStyle name="汇总 2 26 3" xfId="3088"/>
    <cellStyle name="警告文本 2 2 3" xfId="3089"/>
    <cellStyle name="汇总 2 2 4" xfId="3090"/>
    <cellStyle name="汇总 2 26 4" xfId="3091"/>
    <cellStyle name="输入 2 14 3 2" xfId="3092"/>
    <cellStyle name="汇总 2 25 4" xfId="3093"/>
    <cellStyle name="汇总 2 27 3" xfId="3094"/>
    <cellStyle name="汇总 2 3 3" xfId="3095"/>
    <cellStyle name="警告文本 2 3 2" xfId="3096"/>
    <cellStyle name="链接单元格 2 3" xfId="3097"/>
    <cellStyle name="汇总 2 29 2" xfId="3098"/>
    <cellStyle name="汇总 2 5 2" xfId="3099"/>
    <cellStyle name="链接单元格 2 3 3" xfId="3100"/>
    <cellStyle name="链接单元格 2 3 3 2" xfId="3101"/>
    <cellStyle name="汇总 2 5 2 2" xfId="3102"/>
    <cellStyle name="汇总 2 5 2 2 2" xfId="3103"/>
    <cellStyle name="汇总 2 5 2 3" xfId="3104"/>
    <cellStyle name="强调文字颜色 4 2 2 2 2" xfId="3105"/>
    <cellStyle name="汇总 2 5 3 2" xfId="3106"/>
    <cellStyle name="强调文字颜色 4 2 2 3" xfId="3107"/>
    <cellStyle name="注释 9 3 2" xfId="3108"/>
    <cellStyle name="汇总 2 5 4" xfId="3109"/>
    <cellStyle name="汇总 2 7 2" xfId="3110"/>
    <cellStyle name="计算 2 22 2 2 2" xfId="3111"/>
    <cellStyle name="计算 2 17 2 2 2" xfId="3112"/>
    <cellStyle name="强调文字颜色 4 2 4 2 2" xfId="3113"/>
    <cellStyle name="汇总 2 8 2" xfId="3114"/>
    <cellStyle name="注释 4 2 3" xfId="3115"/>
    <cellStyle name="强调文字颜色 3 2 2 3" xfId="3116"/>
    <cellStyle name="计算 2 22 3 2" xfId="3117"/>
    <cellStyle name="计算 2 17 3 2" xfId="3118"/>
    <cellStyle name="汇总 2 8 2 2" xfId="3119"/>
    <cellStyle name="输入 2 24" xfId="3120"/>
    <cellStyle name="输入 2 19" xfId="3121"/>
    <cellStyle name="强调文字颜色 3 2 2 3 2" xfId="3122"/>
    <cellStyle name="警告文本 3 4" xfId="3123"/>
    <cellStyle name="汇总 2 8 3" xfId="3124"/>
    <cellStyle name="强调文字颜色 3 2 2 4" xfId="3125"/>
    <cellStyle name="汇总 2 8 3 2" xfId="3126"/>
    <cellStyle name="输入 2 9 2" xfId="3127"/>
    <cellStyle name="汇总 2 9" xfId="3128"/>
    <cellStyle name="汇总 2 9 2 3" xfId="3129"/>
    <cellStyle name="汇总 25" xfId="3130"/>
    <cellStyle name="汇总 25 2" xfId="3131"/>
    <cellStyle name="汇总 25 2 2" xfId="3132"/>
    <cellStyle name="汇总 25 2 3" xfId="3133"/>
    <cellStyle name="汇总 25 3 2" xfId="3134"/>
    <cellStyle name="汇总 25 4" xfId="3135"/>
    <cellStyle name="汇总 26" xfId="3136"/>
    <cellStyle name="注释 24" xfId="3137"/>
    <cellStyle name="注释 19" xfId="3138"/>
    <cellStyle name="汇总 26 2" xfId="3139"/>
    <cellStyle name="注释 2 10 2 3" xfId="3140"/>
    <cellStyle name="解释性文本 3" xfId="3141"/>
    <cellStyle name="计算 5 3 2" xfId="3142"/>
    <cellStyle name="注释 25" xfId="3143"/>
    <cellStyle name="汇总 26 3" xfId="3144"/>
    <cellStyle name="注释 26" xfId="3145"/>
    <cellStyle name="汇总 26 4" xfId="3146"/>
    <cellStyle name="注释 2 2 2" xfId="3147"/>
    <cellStyle name="60% - 强调文字颜色 2 3 2 2 2" xfId="3148"/>
    <cellStyle name="汇总 27" xfId="3149"/>
    <cellStyle name="汇总 27 2 2" xfId="3150"/>
    <cellStyle name="汇总 27 2 2 2" xfId="3151"/>
    <cellStyle name="输入 20 3 2" xfId="3152"/>
    <cellStyle name="输入 15 3 2" xfId="3153"/>
    <cellStyle name="强调文字颜色 6 3 2 2 2" xfId="3154"/>
    <cellStyle name="汇总 27 2 3" xfId="3155"/>
    <cellStyle name="汇总 27 3" xfId="3156"/>
    <cellStyle name="汇总 3 2" xfId="3157"/>
    <cellStyle name="汇总 3 2 2" xfId="3158"/>
    <cellStyle name="警告文本 3 2 2" xfId="3159"/>
    <cellStyle name="汇总 3 2 3" xfId="3160"/>
    <cellStyle name="输入 25 2 3" xfId="3161"/>
    <cellStyle name="汇总 3 3 2" xfId="3162"/>
    <cellStyle name="汇总 4" xfId="3163"/>
    <cellStyle name="汇总 4 2" xfId="3164"/>
    <cellStyle name="汇总 4 2 2" xfId="3165"/>
    <cellStyle name="差 2 2 4" xfId="3166"/>
    <cellStyle name="汇总 4 2 2 2" xfId="3167"/>
    <cellStyle name="汇总 4 2 3" xfId="3168"/>
    <cellStyle name="输入 4 2" xfId="3169"/>
    <cellStyle name="汇总 4 3 2" xfId="3170"/>
    <cellStyle name="输出 2 25 2 2 2" xfId="3171"/>
    <cellStyle name="汇总 4 4" xfId="3172"/>
    <cellStyle name="输出 2 25 2 3" xfId="3173"/>
    <cellStyle name="汇总 5 3 2" xfId="3174"/>
    <cellStyle name="汇总 5 4" xfId="3175"/>
    <cellStyle name="汇总 6 2 2" xfId="3176"/>
    <cellStyle name="汇总 6 2 3" xfId="3177"/>
    <cellStyle name="强调文字颜色 1 3 2 2 2" xfId="3178"/>
    <cellStyle name="汇总 6 3" xfId="3179"/>
    <cellStyle name="输出 10 2 2 2" xfId="3180"/>
    <cellStyle name="输入 2 26 2" xfId="3181"/>
    <cellStyle name="汇总 6 3 2" xfId="3182"/>
    <cellStyle name="强调文字颜色 4 2 4" xfId="3183"/>
    <cellStyle name="注释 2 4 3 2" xfId="3184"/>
    <cellStyle name="输入 14 4" xfId="3185"/>
    <cellStyle name="汇总 9 2 2" xfId="3186"/>
    <cellStyle name="汇总 9 2 3" xfId="3187"/>
    <cellStyle name="输入 11 2 2 2" xfId="3188"/>
    <cellStyle name="汇总 9 3 2" xfId="3189"/>
    <cellStyle name="输出 12 2" xfId="3190"/>
    <cellStyle name="计算 10" xfId="3191"/>
    <cellStyle name="注释 2 2 2 3" xfId="3192"/>
    <cellStyle name="计算 10 2" xfId="3193"/>
    <cellStyle name="计算 2 25 2 2 2" xfId="3194"/>
    <cellStyle name="计算 11 2" xfId="3195"/>
    <cellStyle name="计算 12 2" xfId="3196"/>
    <cellStyle name="60% - 强调文字颜色 6 3 2 2" xfId="3197"/>
    <cellStyle name="计算 12 3" xfId="3198"/>
    <cellStyle name="差 2 3 3" xfId="3199"/>
    <cellStyle name="计算 14 2 2 2" xfId="3200"/>
    <cellStyle name="计算 14 2 3" xfId="3201"/>
    <cellStyle name="计算 14 3" xfId="3202"/>
    <cellStyle name="注释 2 20 3 2" xfId="3203"/>
    <cellStyle name="注释 2 15 3 2" xfId="3204"/>
    <cellStyle name="计算 20 2" xfId="3205"/>
    <cellStyle name="计算 15 2" xfId="3206"/>
    <cellStyle name="计算 20 2 2" xfId="3207"/>
    <cellStyle name="计算 15 2 2" xfId="3208"/>
    <cellStyle name="计算 20 3" xfId="3209"/>
    <cellStyle name="计算 15 3" xfId="3210"/>
    <cellStyle name="计算 20 4" xfId="3211"/>
    <cellStyle name="计算 15 4" xfId="3212"/>
    <cellStyle name="输入 14 2 2 2" xfId="3213"/>
    <cellStyle name="输入 7" xfId="3214"/>
    <cellStyle name="计算 21 2 2" xfId="3215"/>
    <cellStyle name="计算 16 2 2" xfId="3216"/>
    <cellStyle name="计算 21 3" xfId="3217"/>
    <cellStyle name="计算 16 3" xfId="3218"/>
    <cellStyle name="计算 22 2 2" xfId="3219"/>
    <cellStyle name="计算 17 2 2" xfId="3220"/>
    <cellStyle name="输出 2 20 2" xfId="3221"/>
    <cellStyle name="输出 2 15 2" xfId="3222"/>
    <cellStyle name="检查单元格 2 4 3" xfId="3223"/>
    <cellStyle name="注释 6 2" xfId="3224"/>
    <cellStyle name="计算 22 3" xfId="3225"/>
    <cellStyle name="计算 17 3" xfId="3226"/>
    <cellStyle name="输出 2 21" xfId="3227"/>
    <cellStyle name="输出 2 16" xfId="3228"/>
    <cellStyle name="计算 22 3 2" xfId="3229"/>
    <cellStyle name="计算 17 3 2" xfId="3230"/>
    <cellStyle name="输出 2 21 2" xfId="3231"/>
    <cellStyle name="输出 2 16 2" xfId="3232"/>
    <cellStyle name="计算 22 4" xfId="3233"/>
    <cellStyle name="计算 17 4" xfId="3234"/>
    <cellStyle name="输出 2 22" xfId="3235"/>
    <cellStyle name="输出 2 17" xfId="3236"/>
    <cellStyle name="计算 23 2" xfId="3237"/>
    <cellStyle name="计算 18 2" xfId="3238"/>
    <cellStyle name="计算 23 2 2" xfId="3239"/>
    <cellStyle name="计算 18 2 2" xfId="3240"/>
    <cellStyle name="计算 23 2 2 2" xfId="3241"/>
    <cellStyle name="计算 18 2 2 2" xfId="3242"/>
    <cellStyle name="计算 23 3" xfId="3243"/>
    <cellStyle name="计算 18 3" xfId="3244"/>
    <cellStyle name="计算 23 3 2" xfId="3245"/>
    <cellStyle name="计算 18 3 2" xfId="3246"/>
    <cellStyle name="计算 24" xfId="3247"/>
    <cellStyle name="计算 19" xfId="3248"/>
    <cellStyle name="强调文字颜色 3 2" xfId="3249"/>
    <cellStyle name="计算 2 12 2 3" xfId="3250"/>
    <cellStyle name="60% - 强调文字颜色 5 2 2 2 2" xfId="3251"/>
    <cellStyle name="计算 2 13 2 2" xfId="3252"/>
    <cellStyle name="适中 3 4" xfId="3253"/>
    <cellStyle name="60% - 强调文字颜色 5 2 2 2 2 2" xfId="3254"/>
    <cellStyle name="计算 2 13 2 2 2" xfId="3255"/>
    <cellStyle name="计算 2 14 2" xfId="3256"/>
    <cellStyle name="60% - 强调文字颜色 5 2 3 2 3" xfId="3257"/>
    <cellStyle name="计算 2 14 2 3" xfId="3258"/>
    <cellStyle name="计算 2 23 2 3" xfId="3259"/>
    <cellStyle name="计算 2 18 2 3" xfId="3260"/>
    <cellStyle name="解释性文本 2 3 2 2 2" xfId="3261"/>
    <cellStyle name="计算 2 23 3" xfId="3262"/>
    <cellStyle name="计算 2 18 3" xfId="3263"/>
    <cellStyle name="输出 2 10 3 2" xfId="3264"/>
    <cellStyle name="注释 5 2 3" xfId="3265"/>
    <cellStyle name="计算 2 24 2" xfId="3266"/>
    <cellStyle name="计算 2 19 2" xfId="3267"/>
    <cellStyle name="计算 2 24 2 2 2" xfId="3268"/>
    <cellStyle name="计算 2 19 2 2 2" xfId="3269"/>
    <cellStyle name="计算 2 24 3" xfId="3270"/>
    <cellStyle name="计算 2 19 3" xfId="3271"/>
    <cellStyle name="计算 2 24 3 2" xfId="3272"/>
    <cellStyle name="计算 2 19 3 2" xfId="3273"/>
    <cellStyle name="计算 2 2" xfId="3274"/>
    <cellStyle name="标题 3 2 5 2" xfId="3275"/>
    <cellStyle name="强调文字颜色 3 2 3 2 3" xfId="3276"/>
    <cellStyle name="计算 2 2 2" xfId="3277"/>
    <cellStyle name="计算 2 2 2 2" xfId="3278"/>
    <cellStyle name="计算 21 3 2" xfId="3279"/>
    <cellStyle name="计算 16 3 2" xfId="3280"/>
    <cellStyle name="计算 2 30" xfId="3281"/>
    <cellStyle name="计算 2 25" xfId="3282"/>
    <cellStyle name="计算 2 25 2" xfId="3283"/>
    <cellStyle name="计算 2 25 3" xfId="3284"/>
    <cellStyle name="输出 2 14 2 2 2" xfId="3285"/>
    <cellStyle name="计算 2 26" xfId="3286"/>
    <cellStyle name="计算 26 2 2" xfId="3287"/>
    <cellStyle name="计算 2 26 2" xfId="3288"/>
    <cellStyle name="计算 2 26 2 3" xfId="3289"/>
    <cellStyle name="计算 2 26 3" xfId="3290"/>
    <cellStyle name="强调文字颜色 4 2 2 2" xfId="3291"/>
    <cellStyle name="输入 14 2 2" xfId="3292"/>
    <cellStyle name="计算 2 27" xfId="3293"/>
    <cellStyle name="输入 23 2 2 2" xfId="3294"/>
    <cellStyle name="输入 18 2 2 2" xfId="3295"/>
    <cellStyle name="计算 2 27 2" xfId="3296"/>
    <cellStyle name="强调文字颜色 2 2 3" xfId="3297"/>
    <cellStyle name="计算 2 27 3" xfId="3298"/>
    <cellStyle name="强调文字颜色 2 2 4" xfId="3299"/>
    <cellStyle name="强调文字颜色 4 2 3 2" xfId="3300"/>
    <cellStyle name="输入 14 3 2" xfId="3301"/>
    <cellStyle name="计算 2 3" xfId="3302"/>
    <cellStyle name="输入 2 24 3" xfId="3303"/>
    <cellStyle name="输入 2 19 3" xfId="3304"/>
    <cellStyle name="计算 2 3 2 2 2" xfId="3305"/>
    <cellStyle name="计算 2 4 2 2 2" xfId="3306"/>
    <cellStyle name="输出 2 26 2" xfId="3307"/>
    <cellStyle name="检查单元格 3 3 2" xfId="3308"/>
    <cellStyle name="输入 2 10 2 2" xfId="3309"/>
    <cellStyle name="计算 2 4 2 3" xfId="3310"/>
    <cellStyle name="计算 2 5 3" xfId="3311"/>
    <cellStyle name="计算 2 5 4" xfId="3312"/>
    <cellStyle name="计算 2 6 2" xfId="3313"/>
    <cellStyle name="计算 2 6 3" xfId="3314"/>
    <cellStyle name="计算 2 6 4" xfId="3315"/>
    <cellStyle name="输入 2 12 3 2" xfId="3316"/>
    <cellStyle name="输出 2 4" xfId="3317"/>
    <cellStyle name="计算 2 7 2" xfId="3318"/>
    <cellStyle name="输出 2 4 3" xfId="3319"/>
    <cellStyle name="计算 2 7 2 3" xfId="3320"/>
    <cellStyle name="输入 2 13 2 2" xfId="3321"/>
    <cellStyle name="注释 2 20 4" xfId="3322"/>
    <cellStyle name="注释 2 15 4" xfId="3323"/>
    <cellStyle name="输出 2 5 2" xfId="3324"/>
    <cellStyle name="计算 2 7 3 2" xfId="3325"/>
    <cellStyle name="警告文本 3 3 2" xfId="3326"/>
    <cellStyle name="计算 2 8" xfId="3327"/>
    <cellStyle name="计算 2 8 2 2" xfId="3328"/>
    <cellStyle name="常规 16 4" xfId="3329"/>
    <cellStyle name="输入 2 25 2" xfId="3330"/>
    <cellStyle name="计算 2 8 3" xfId="3331"/>
    <cellStyle name="计算 2 8 3 2" xfId="3332"/>
    <cellStyle name="计算 25" xfId="3333"/>
    <cellStyle name="计算 25 2" xfId="3334"/>
    <cellStyle name="计算 25 2 2 2" xfId="3335"/>
    <cellStyle name="注释 2 9 3" xfId="3336"/>
    <cellStyle name="计算 25 3 2" xfId="3337"/>
    <cellStyle name="计算 26 2" xfId="3338"/>
    <cellStyle name="计算 26 2 2 2" xfId="3339"/>
    <cellStyle name="计算 26 2 3" xfId="3340"/>
    <cellStyle name="计算 27 2 3" xfId="3341"/>
    <cellStyle name="输出 12 2 2 2" xfId="3342"/>
    <cellStyle name="输出 8 2" xfId="3343"/>
    <cellStyle name="输出 2 14 3 2" xfId="3344"/>
    <cellStyle name="计算 27 4" xfId="3345"/>
    <cellStyle name="计算 3" xfId="3346"/>
    <cellStyle name="汇总 2 6" xfId="3347"/>
    <cellStyle name="计算 3 2 2" xfId="3348"/>
    <cellStyle name="计算 3 2 2 2" xfId="3349"/>
    <cellStyle name="计算 4" xfId="3350"/>
    <cellStyle name="计算 4 2" xfId="3351"/>
    <cellStyle name="计算 4 2 2" xfId="3352"/>
    <cellStyle name="计算 4 2 2 2" xfId="3353"/>
    <cellStyle name="计算 5 3" xfId="3354"/>
    <cellStyle name="计算 7 2 2 2" xfId="3355"/>
    <cellStyle name="强调文字颜色 2 2 2" xfId="3356"/>
    <cellStyle name="汇总 24 3" xfId="3357"/>
    <cellStyle name="汇总 19 3" xfId="3358"/>
    <cellStyle name="计算 8 2" xfId="3359"/>
    <cellStyle name="计算 8 2 2" xfId="3360"/>
    <cellStyle name="输出 2 7 3 2" xfId="3361"/>
    <cellStyle name="差 2 3" xfId="3362"/>
    <cellStyle name="计算 8 2 2 2" xfId="3363"/>
    <cellStyle name="计算 8 4" xfId="3364"/>
    <cellStyle name="注释 9 2" xfId="3365"/>
    <cellStyle name="计算 9" xfId="3366"/>
    <cellStyle name="输出 27 2" xfId="3367"/>
    <cellStyle name="注释 2 11 2" xfId="3368"/>
    <cellStyle name="计算 9 2 2 2" xfId="3369"/>
    <cellStyle name="注释 6 2 3" xfId="3370"/>
    <cellStyle name="检查单元格 2 2" xfId="3371"/>
    <cellStyle name="汇总 8 3" xfId="3372"/>
    <cellStyle name="汇总 8 4" xfId="3373"/>
    <cellStyle name="检查单元格 2 3" xfId="3374"/>
    <cellStyle name="检查单元格 2 3 2 2" xfId="3375"/>
    <cellStyle name="检查单元格 2 4" xfId="3376"/>
    <cellStyle name="检查单元格 2 4 2" xfId="3377"/>
    <cellStyle name="检查单元格 2 4 2 2" xfId="3378"/>
    <cellStyle name="检查单元格 3" xfId="3379"/>
    <cellStyle name="输出 2 30" xfId="3380"/>
    <cellStyle name="输出 2 25" xfId="3381"/>
    <cellStyle name="检查单元格 3 2" xfId="3382"/>
    <cellStyle name="汇总 9 3" xfId="3383"/>
    <cellStyle name="汇总 9 4" xfId="3384"/>
    <cellStyle name="检查单元格 3 3" xfId="3385"/>
    <cellStyle name="输出 2 26" xfId="3386"/>
    <cellStyle name="输出 2 27" xfId="3387"/>
    <cellStyle name="检查单元格 3 4" xfId="3388"/>
    <cellStyle name="输出 11 2 2" xfId="3389"/>
    <cellStyle name="解释性文本 2 2 2 2 2" xfId="3390"/>
    <cellStyle name="汇总 11 2 2" xfId="3391"/>
    <cellStyle name="解释性文本 2 3 2 2" xfId="3392"/>
    <cellStyle name="输出 2 10 3" xfId="3393"/>
    <cellStyle name="解释性文本 2 3 3" xfId="3394"/>
    <cellStyle name="强调文字颜色 6 2 2 2 2" xfId="3395"/>
    <cellStyle name="输入 2 8 2 3" xfId="3396"/>
    <cellStyle name="输出 2 26 4" xfId="3397"/>
    <cellStyle name="解释性文本 2 4 2" xfId="3398"/>
    <cellStyle name="解释性文本 2 4 2 2" xfId="3399"/>
    <cellStyle name="解释性文本 2 5" xfId="3400"/>
    <cellStyle name="输出 2 27 4" xfId="3401"/>
    <cellStyle name="解释性文本 2 5 2" xfId="3402"/>
    <cellStyle name="解释性文本 3 3 2" xfId="3403"/>
    <cellStyle name="解释性文本 3 4" xfId="3404"/>
    <cellStyle name="警告文本 2 2" xfId="3405"/>
    <cellStyle name="警告文本 3" xfId="3406"/>
    <cellStyle name="警告文本 3 2" xfId="3407"/>
    <cellStyle name="警告文本 3 3" xfId="3408"/>
    <cellStyle name="链接单元格 2 3 2 2 2" xfId="3409"/>
    <cellStyle name="链接单元格 2 5" xfId="3410"/>
    <cellStyle name="强调文字颜色 1 2 2 3" xfId="3411"/>
    <cellStyle name="强调文字颜色 1 2 3" xfId="3412"/>
    <cellStyle name="强调文字颜色 1 2 3 2" xfId="3413"/>
    <cellStyle name="强调文字颜色 1 2 3 4" xfId="3414"/>
    <cellStyle name="强调文字颜色 2 2 6" xfId="3415"/>
    <cellStyle name="强调文字颜色 1 2 4 3" xfId="3416"/>
    <cellStyle name="强调文字颜色 4 2 3 4" xfId="3417"/>
    <cellStyle name="40% - 强调文字颜色 4 3 2 2 2" xfId="3418"/>
    <cellStyle name="强调文字颜色 1 2 5" xfId="3419"/>
    <cellStyle name="强调文字颜色 1 2 6" xfId="3420"/>
    <cellStyle name="强调文字颜色 1 3 2 3" xfId="3421"/>
    <cellStyle name="强调文字颜色 2 2 2 4" xfId="3422"/>
    <cellStyle name="强调文字颜色 2 2 3 4" xfId="3423"/>
    <cellStyle name="强调文字颜色 3 2 2" xfId="3424"/>
    <cellStyle name="强调文字颜色 3 2 2 2" xfId="3425"/>
    <cellStyle name="注释 4 2 2 2" xfId="3426"/>
    <cellStyle name="强调文字颜色 3 2 2 2 2" xfId="3427"/>
    <cellStyle name="强调文字颜色 3 2 2 2 2 2" xfId="3428"/>
    <cellStyle name="强调文字颜色 3 2 2 2 3" xfId="3429"/>
    <cellStyle name="输出 3 2" xfId="3430"/>
    <cellStyle name="强调文字颜色 3 2 3" xfId="3431"/>
    <cellStyle name="注释 4 3 2" xfId="3432"/>
    <cellStyle name="计算 2 2 2 3" xfId="3433"/>
    <cellStyle name="强调文字颜色 3 2 3 2" xfId="3434"/>
    <cellStyle name="强调文字颜色 3 2 3 2 2 2" xfId="3435"/>
    <cellStyle name="强调文字颜色 3 2 4 2" xfId="3436"/>
    <cellStyle name="强调文字颜色 3 2 4 2 2" xfId="3437"/>
    <cellStyle name="强调文字颜色 4 2" xfId="3438"/>
    <cellStyle name="输入 14" xfId="3439"/>
    <cellStyle name="标题 1 2 2 2 2" xfId="3440"/>
    <cellStyle name="强调文字颜色 4 2 2" xfId="3441"/>
    <cellStyle name="输入 14 2" xfId="3442"/>
    <cellStyle name="强调文字颜色 4 2 2 2 3" xfId="3443"/>
    <cellStyle name="注释 2 12 2" xfId="3444"/>
    <cellStyle name="标题 1 2 2 2 3" xfId="3445"/>
    <cellStyle name="强调文字颜色 4 2 3" xfId="3446"/>
    <cellStyle name="输入 14 3" xfId="3447"/>
    <cellStyle name="强调文字颜色 4 2 4 3" xfId="3448"/>
    <cellStyle name="输入 20 2 2 2" xfId="3449"/>
    <cellStyle name="输入 15 2 2 2" xfId="3450"/>
    <cellStyle name="强调文字颜色 4 3" xfId="3451"/>
    <cellStyle name="输出 26 2 3" xfId="3452"/>
    <cellStyle name="输出 2 29" xfId="3453"/>
    <cellStyle name="强调文字颜色 4 3 2 2 2" xfId="3454"/>
    <cellStyle name="输入 20" xfId="3455"/>
    <cellStyle name="输入 15" xfId="3456"/>
    <cellStyle name="输入 2 14 2" xfId="3457"/>
    <cellStyle name="输入 2 7 2 2" xfId="3458"/>
    <cellStyle name="输入 2 14 2 2 2" xfId="3459"/>
    <cellStyle name="输出 2 10 2 3" xfId="3460"/>
    <cellStyle name="强调文字颜色 4 3 2 3" xfId="3461"/>
    <cellStyle name="输入 20 2 3" xfId="3462"/>
    <cellStyle name="输入 15 2 3" xfId="3463"/>
    <cellStyle name="标题 1 2 3 2" xfId="3464"/>
    <cellStyle name="强调文字颜色 5 2" xfId="3465"/>
    <cellStyle name="标题 1 2 3 2 2" xfId="3466"/>
    <cellStyle name="强调文字颜色 5 2 2" xfId="3467"/>
    <cellStyle name="标题 1 2 3 2 2 2" xfId="3468"/>
    <cellStyle name="强调文字颜色 5 2 2 2" xfId="3469"/>
    <cellStyle name="强调文字颜色 5 2 2 3" xfId="3470"/>
    <cellStyle name="强调文字颜色 5 3" xfId="3471"/>
    <cellStyle name="输入 2 20 2" xfId="3472"/>
    <cellStyle name="输入 2 15 2" xfId="3473"/>
    <cellStyle name="输入 2 7 3 2" xfId="3474"/>
    <cellStyle name="标题 1 2 4 2" xfId="3475"/>
    <cellStyle name="强调文字颜色 6 2" xfId="3476"/>
    <cellStyle name="强调文字颜色 6 2 2" xfId="3477"/>
    <cellStyle name="强调文字颜色 6 2 5" xfId="3478"/>
    <cellStyle name="适中 2 3" xfId="3479"/>
    <cellStyle name="强调文字颜色 6 2 5 2" xfId="3480"/>
    <cellStyle name="输出 6 2 3" xfId="3481"/>
    <cellStyle name="输入 2 2 4" xfId="3482"/>
    <cellStyle name="强调文字颜色 6 2 6" xfId="3483"/>
    <cellStyle name="强调文字颜色 6 3" xfId="3484"/>
    <cellStyle name="输入 2 21 2" xfId="3485"/>
    <cellStyle name="输入 2 16 2" xfId="3486"/>
    <cellStyle name="强调文字颜色 6 3 2" xfId="3487"/>
    <cellStyle name="输入 2 21 2 2" xfId="3488"/>
    <cellStyle name="输入 2 16 2 2" xfId="3489"/>
    <cellStyle name="适中 2 2 2 3" xfId="3490"/>
    <cellStyle name="适中 2 2 3 2" xfId="3491"/>
    <cellStyle name="适中 2 2 4" xfId="3492"/>
    <cellStyle name="适中 3 2 2" xfId="3493"/>
    <cellStyle name="适中 3 2 2 2" xfId="3494"/>
    <cellStyle name="适中 3 3 2" xfId="3495"/>
    <cellStyle name="输出 11 2 2 2" xfId="3496"/>
    <cellStyle name="输出 2 27 2" xfId="3497"/>
    <cellStyle name="输出 11 3 2" xfId="3498"/>
    <cellStyle name="输出 12 2 2" xfId="3499"/>
    <cellStyle name="输出 12 2 3" xfId="3500"/>
    <cellStyle name="输出 12 3" xfId="3501"/>
    <cellStyle name="汇总 5 2 2 2" xfId="3502"/>
    <cellStyle name="输出 12 4" xfId="3503"/>
    <cellStyle name="输出 13" xfId="3504"/>
    <cellStyle name="常规 2 2 4" xfId="3505"/>
    <cellStyle name="输出 13 2" xfId="3506"/>
    <cellStyle name="常规 2 2 4 2" xfId="3507"/>
    <cellStyle name="输出 13 2 2" xfId="3508"/>
    <cellStyle name="常规 2 2 4 2 2" xfId="3509"/>
    <cellStyle name="输出 13 2 2 2" xfId="3510"/>
    <cellStyle name="输出 13 3" xfId="3511"/>
    <cellStyle name="常规 2 2 5 2" xfId="3512"/>
    <cellStyle name="输出 13 3 2" xfId="3513"/>
    <cellStyle name="常规 2 3 4" xfId="3514"/>
    <cellStyle name="输出 14 2" xfId="3515"/>
    <cellStyle name="输出 14 2 3" xfId="3516"/>
    <cellStyle name="输出 14 3" xfId="3517"/>
    <cellStyle name="注释 9 3" xfId="3518"/>
    <cellStyle name="输出 14 4" xfId="3519"/>
    <cellStyle name="输出 21 2" xfId="3520"/>
    <cellStyle name="输出 16 2" xfId="3521"/>
    <cellStyle name="输出 9 3 2" xfId="3522"/>
    <cellStyle name="注释 5" xfId="3523"/>
    <cellStyle name="输入 7 4" xfId="3524"/>
    <cellStyle name="输入 2 3 2 2" xfId="3525"/>
    <cellStyle name="输入 2 3 2 2 2" xfId="3526"/>
    <cellStyle name="输入 2 21 3 2" xfId="3527"/>
    <cellStyle name="输入 2 16 3 2" xfId="3528"/>
    <cellStyle name="输出 27" xfId="3529"/>
    <cellStyle name="输出 21 2 2 2" xfId="3530"/>
    <cellStyle name="输出 16 2 2 2" xfId="3531"/>
    <cellStyle name="强调文字颜色 3 3 2 2 2" xfId="3532"/>
    <cellStyle name="输入 20 2 2" xfId="3533"/>
    <cellStyle name="输入 15 2 2" xfId="3534"/>
    <cellStyle name="输出 24 4" xfId="3535"/>
    <cellStyle name="输出 19 4" xfId="3536"/>
    <cellStyle name="输入 2 22 3" xfId="3537"/>
    <cellStyle name="输入 2 17 3" xfId="3538"/>
    <cellStyle name="输出 21 3 2" xfId="3539"/>
    <cellStyle name="输出 16 3 2" xfId="3540"/>
    <cellStyle name="60% - 强调文字颜色 4 2 3 2 2" xfId="3541"/>
    <cellStyle name="输出 21 4" xfId="3542"/>
    <cellStyle name="输出 16 4" xfId="3543"/>
    <cellStyle name="输出 22 2 2" xfId="3544"/>
    <cellStyle name="输出 17 2 2" xfId="3545"/>
    <cellStyle name="输出 22 2 2 2" xfId="3546"/>
    <cellStyle name="输出 17 2 2 2" xfId="3547"/>
    <cellStyle name="输出 22 3" xfId="3548"/>
    <cellStyle name="输出 17 3" xfId="3549"/>
    <cellStyle name="输出 22 3 2" xfId="3550"/>
    <cellStyle name="输出 17 3 2" xfId="3551"/>
    <cellStyle name="输出 22 4" xfId="3552"/>
    <cellStyle name="输出 17 4" xfId="3553"/>
    <cellStyle name="计算 13 2" xfId="3554"/>
    <cellStyle name="输出 23" xfId="3555"/>
    <cellStyle name="输出 18" xfId="3556"/>
    <cellStyle name="输入 2 3 4" xfId="3557"/>
    <cellStyle name="输出 23 2 2" xfId="3558"/>
    <cellStyle name="输出 18 2 2" xfId="3559"/>
    <cellStyle name="输出 23 3" xfId="3560"/>
    <cellStyle name="输出 18 3" xfId="3561"/>
    <cellStyle name="输出 23 3 2" xfId="3562"/>
    <cellStyle name="输出 18 3 2" xfId="3563"/>
    <cellStyle name="输出 23 4" xfId="3564"/>
    <cellStyle name="输出 18 4" xfId="3565"/>
    <cellStyle name="计算 13 3" xfId="3566"/>
    <cellStyle name="60% - 强调文字颜色 6 3 3 2" xfId="3567"/>
    <cellStyle name="输出 24" xfId="3568"/>
    <cellStyle name="输出 19" xfId="3569"/>
    <cellStyle name="输出 24 2 2" xfId="3570"/>
    <cellStyle name="输出 19 2 2" xfId="3571"/>
    <cellStyle name="输出 24 3" xfId="3572"/>
    <cellStyle name="输出 19 3" xfId="3573"/>
    <cellStyle name="输出 24 3 2" xfId="3574"/>
    <cellStyle name="输出 19 3 2" xfId="3575"/>
    <cellStyle name="强调文字颜色 4 3 2 2" xfId="3576"/>
    <cellStyle name="输出 2 10 2 2" xfId="3577"/>
    <cellStyle name="输出 2 12 3" xfId="3578"/>
    <cellStyle name="注释 2 13 2 2 2" xfId="3579"/>
    <cellStyle name="输出 2 20 2 2 2" xfId="3580"/>
    <cellStyle name="输出 2 15 2 2 2" xfId="3581"/>
    <cellStyle name="注释 2 26 2" xfId="3582"/>
    <cellStyle name="输出 2 20 2 3" xfId="3583"/>
    <cellStyle name="输出 2 15 2 3" xfId="3584"/>
    <cellStyle name="输出 2 20 3 2" xfId="3585"/>
    <cellStyle name="输出 2 15 3 2" xfId="3586"/>
    <cellStyle name="输出 2 21 2 3" xfId="3587"/>
    <cellStyle name="输出 2 16 2 3" xfId="3588"/>
    <cellStyle name="输出 2 21 3" xfId="3589"/>
    <cellStyle name="输出 2 16 3" xfId="3590"/>
    <cellStyle name="输出 2 21 3 2" xfId="3591"/>
    <cellStyle name="输出 2 16 3 2" xfId="3592"/>
    <cellStyle name="输出 2 22 2" xfId="3593"/>
    <cellStyle name="输出 2 17 2" xfId="3594"/>
    <cellStyle name="输出 2 22 2 2 2" xfId="3595"/>
    <cellStyle name="输出 2 17 2 2 2" xfId="3596"/>
    <cellStyle name="输出 2 22 2 3" xfId="3597"/>
    <cellStyle name="输出 2 17 2 3" xfId="3598"/>
    <cellStyle name="输出 2 22 3 2" xfId="3599"/>
    <cellStyle name="输出 2 17 3 2" xfId="3600"/>
    <cellStyle name="输出 2 23" xfId="3601"/>
    <cellStyle name="输出 2 18" xfId="3602"/>
    <cellStyle name="输出 2 23 2" xfId="3603"/>
    <cellStyle name="输出 2 18 2" xfId="3604"/>
    <cellStyle name="输出 2 23 2 2 2" xfId="3605"/>
    <cellStyle name="输出 2 18 2 2 2" xfId="3606"/>
    <cellStyle name="输出 2 23 2 3" xfId="3607"/>
    <cellStyle name="输出 2 18 2 3" xfId="3608"/>
    <cellStyle name="输出 2 23 3" xfId="3609"/>
    <cellStyle name="输出 2 18 3" xfId="3610"/>
    <cellStyle name="汇总 25 3" xfId="3611"/>
    <cellStyle name="输出 2 23 3 2" xfId="3612"/>
    <cellStyle name="输出 2 18 3 2" xfId="3613"/>
    <cellStyle name="注释 6 3 2" xfId="3614"/>
    <cellStyle name="输出 2 24" xfId="3615"/>
    <cellStyle name="输出 2 19" xfId="3616"/>
    <cellStyle name="输出 2 2 2 2 2" xfId="3617"/>
    <cellStyle name="输入 2 10 2 3" xfId="3618"/>
    <cellStyle name="输出 2 26 3" xfId="3619"/>
    <cellStyle name="输出 2 26 3 2" xfId="3620"/>
    <cellStyle name="输出 2 27 3 2" xfId="3621"/>
    <cellStyle name="常规 3 3 2 3" xfId="3622"/>
    <cellStyle name="输出 2 29 2" xfId="3623"/>
    <cellStyle name="注释 8 3" xfId="3624"/>
    <cellStyle name="输出 2 4 2 2 2" xfId="3625"/>
    <cellStyle name="输出 2 4 3 2" xfId="3626"/>
    <cellStyle name="输入 2 13 2 2 2" xfId="3627"/>
    <cellStyle name="计算 22 2 2 2" xfId="3628"/>
    <cellStyle name="计算 17 2 2 2" xfId="3629"/>
    <cellStyle name="注释 2 10 3" xfId="3630"/>
    <cellStyle name="输出 2 5 2 2" xfId="3631"/>
    <cellStyle name="注释 2 10 4" xfId="3632"/>
    <cellStyle name="输出 2 5 2 3" xfId="3633"/>
    <cellStyle name="输出 2 6 2 2" xfId="3634"/>
    <cellStyle name="输出 2 7" xfId="3635"/>
    <cellStyle name="输出 2 7 2 3" xfId="3636"/>
    <cellStyle name="输出 2 8 2 3" xfId="3637"/>
    <cellStyle name="输出 2 9 2 2 2" xfId="3638"/>
    <cellStyle name="输入 2 7" xfId="3639"/>
    <cellStyle name="强调文字颜色 1 2 2 2 2 2" xfId="3640"/>
    <cellStyle name="输出 2 9 3 2" xfId="3641"/>
    <cellStyle name="计算 13 4" xfId="3642"/>
    <cellStyle name="输出 25" xfId="3643"/>
    <cellStyle name="常规 2 2 3 2 3" xfId="3644"/>
    <cellStyle name="输入 2 28" xfId="3645"/>
    <cellStyle name="输出 25 2" xfId="3646"/>
    <cellStyle name="输入 2 28 2" xfId="3647"/>
    <cellStyle name="输出 25 2 2" xfId="3648"/>
    <cellStyle name="输入 2 28 3" xfId="3649"/>
    <cellStyle name="输出 25 2 3" xfId="3650"/>
    <cellStyle name="输入 2 29" xfId="3651"/>
    <cellStyle name="输出 25 3" xfId="3652"/>
    <cellStyle name="输出 26" xfId="3653"/>
    <cellStyle name="输出 26 2" xfId="3654"/>
    <cellStyle name="输出 26 3 2" xfId="3655"/>
    <cellStyle name="输出 26 4" xfId="3656"/>
    <cellStyle name="输入 27 2 2 2" xfId="3657"/>
    <cellStyle name="常规 3 5 2 2 2" xfId="3658"/>
    <cellStyle name="输出 3 3 2" xfId="3659"/>
    <cellStyle name="输入 2 23 2 2 2" xfId="3660"/>
    <cellStyle name="输入 2 18 2 2 2" xfId="3661"/>
    <cellStyle name="输出 5" xfId="3662"/>
    <cellStyle name="输出 5 2" xfId="3663"/>
    <cellStyle name="输出 5 2 2 2" xfId="3664"/>
    <cellStyle name="输出 5 2 3" xfId="3665"/>
    <cellStyle name="输出 5 3" xfId="3666"/>
    <cellStyle name="输出 5 4" xfId="3667"/>
    <cellStyle name="输出 6 4" xfId="3668"/>
    <cellStyle name="输出 7 2" xfId="3669"/>
    <cellStyle name="输出 7 3" xfId="3670"/>
    <cellStyle name="输出 7 4" xfId="3671"/>
    <cellStyle name="输出 8" xfId="3672"/>
    <cellStyle name="注释 2 11 4" xfId="3673"/>
    <cellStyle name="40% - 强调文字颜色 1 2 2 14 2" xfId="3674"/>
    <cellStyle name="输入 10" xfId="3675"/>
    <cellStyle name="常规 2" xfId="3676"/>
    <cellStyle name="注释 24 4" xfId="3677"/>
    <cellStyle name="注释 19 4" xfId="3678"/>
    <cellStyle name="输入 11 2 3" xfId="3679"/>
    <cellStyle name="输入 12" xfId="3680"/>
    <cellStyle name="输入 12 2" xfId="3681"/>
    <cellStyle name="输入 13" xfId="3682"/>
    <cellStyle name="输入 13 2" xfId="3683"/>
    <cellStyle name="输入 13 2 2" xfId="3684"/>
    <cellStyle name="输入 13 3" xfId="3685"/>
    <cellStyle name="输入 13 4" xfId="3686"/>
    <cellStyle name="输入 21 2 2" xfId="3687"/>
    <cellStyle name="输入 16 2 2" xfId="3688"/>
    <cellStyle name="输入 21" xfId="3689"/>
    <cellStyle name="输入 16" xfId="3690"/>
    <cellStyle name="输入 2 14 3" xfId="3691"/>
    <cellStyle name="输入 2 7 2 3" xfId="3692"/>
    <cellStyle name="输入 21 2 3" xfId="3693"/>
    <cellStyle name="输入 16 2 3" xfId="3694"/>
    <cellStyle name="40% - 强调文字颜色 6 3 2 3" xfId="3695"/>
    <cellStyle name="计算 2 28" xfId="3696"/>
    <cellStyle name="输入 23 2 3" xfId="3697"/>
    <cellStyle name="输入 18 2 3" xfId="3698"/>
    <cellStyle name="输入 23 4" xfId="3699"/>
    <cellStyle name="输入 18 4" xfId="3700"/>
    <cellStyle name="输入 24 3" xfId="3701"/>
    <cellStyle name="输入 19 3" xfId="3702"/>
    <cellStyle name="输入 24 3 2" xfId="3703"/>
    <cellStyle name="输入 19 3 2" xfId="3704"/>
    <cellStyle name="输入 2 10" xfId="3705"/>
    <cellStyle name="输入 2 10 2" xfId="3706"/>
    <cellStyle name="输入 2 10 2 2 2" xfId="3707"/>
    <cellStyle name="输入 2 11" xfId="3708"/>
    <cellStyle name="输入 2 13 3" xfId="3709"/>
    <cellStyle name="输入 2 5 2" xfId="3710"/>
    <cellStyle name="输入 2 6" xfId="3711"/>
    <cellStyle name="输入 2 7 3" xfId="3712"/>
    <cellStyle name="输入 2 20" xfId="3713"/>
    <cellStyle name="输入 2 15" xfId="3714"/>
    <cellStyle name="输入 2 6 2" xfId="3715"/>
    <cellStyle name="输入 2 20 3" xfId="3716"/>
    <cellStyle name="输入 2 15 3" xfId="3717"/>
    <cellStyle name="输入 2 5 4" xfId="3718"/>
    <cellStyle name="输入 2 22 3 2" xfId="3719"/>
    <cellStyle name="输入 2 17 3 2" xfId="3720"/>
    <cellStyle name="警告文本 3 2 3" xfId="3721"/>
    <cellStyle name="输入 2 23 3" xfId="3722"/>
    <cellStyle name="输入 2 18 3" xfId="3723"/>
    <cellStyle name="输入 2 23 4" xfId="3724"/>
    <cellStyle name="输入 2 18 4" xfId="3725"/>
    <cellStyle name="输入 2 24 3 2" xfId="3726"/>
    <cellStyle name="输入 2 19 3 2" xfId="3727"/>
    <cellStyle name="输入 2 2 2 2 2" xfId="3728"/>
    <cellStyle name="输入 2 2 2 3" xfId="3729"/>
    <cellStyle name="输入 2 26 4" xfId="3730"/>
    <cellStyle name="输入 2 27 4" xfId="3731"/>
    <cellStyle name="输出 25 3 2" xfId="3732"/>
    <cellStyle name="输入 2 29 2" xfId="3733"/>
    <cellStyle name="输入 2 4 2" xfId="3734"/>
    <cellStyle name="输入 2 4 2 2" xfId="3735"/>
    <cellStyle name="输入 2 4 2 3" xfId="3736"/>
    <cellStyle name="输入 2 4 3" xfId="3737"/>
    <cellStyle name="输入 2 5" xfId="3738"/>
    <cellStyle name="输入 2 5 3" xfId="3739"/>
    <cellStyle name="输入 2 6 2 2 2" xfId="3740"/>
    <cellStyle name="输入 26 2 2" xfId="3741"/>
    <cellStyle name="60% - 强调文字颜色 1 2 2 20" xfId="3742"/>
    <cellStyle name="输入 2 8 2" xfId="3743"/>
    <cellStyle name="输入 2 8 3" xfId="3744"/>
    <cellStyle name="标题 6 2 2 2" xfId="3745"/>
    <cellStyle name="输入 2 9" xfId="3746"/>
    <cellStyle name="输入 2 9 3" xfId="3747"/>
    <cellStyle name="输入 2 9 3 2" xfId="3748"/>
    <cellStyle name="输入 25 2 2" xfId="3749"/>
    <cellStyle name="输入 25 2 2 2" xfId="3750"/>
    <cellStyle name="输入 26 2 2 2" xfId="3751"/>
    <cellStyle name="输入 26 2 3" xfId="3752"/>
    <cellStyle name="输入 27 2 3" xfId="3753"/>
    <cellStyle name="输入 27 4" xfId="3754"/>
    <cellStyle name="输入 4 4" xfId="3755"/>
    <cellStyle name="输入 5" xfId="3756"/>
    <cellStyle name="输入 5 2" xfId="3757"/>
    <cellStyle name="输入 5 3" xfId="3758"/>
    <cellStyle name="输入 5 4" xfId="3759"/>
    <cellStyle name="输入 6" xfId="3760"/>
    <cellStyle name="输入 8 3" xfId="3761"/>
    <cellStyle name="输入 8 4" xfId="3762"/>
    <cellStyle name="汇总 24 2 2 2" xfId="3763"/>
    <cellStyle name="汇总 19 2 2 2" xfId="3764"/>
    <cellStyle name="输入 9 2" xfId="3765"/>
    <cellStyle name="输入 9 3" xfId="3766"/>
    <cellStyle name="注释 23 4" xfId="3767"/>
    <cellStyle name="注释 18 4" xfId="3768"/>
    <cellStyle name="注释 2 12 2 2 2" xfId="3769"/>
    <cellStyle name="注释 2 13 2" xfId="3770"/>
    <cellStyle name="注释 2 14" xfId="3771"/>
    <cellStyle name="注释 2 20" xfId="3772"/>
    <cellStyle name="注释 2 15" xfId="3773"/>
    <cellStyle name="注释 2 20 2" xfId="3774"/>
    <cellStyle name="注释 2 15 2" xfId="3775"/>
    <cellStyle name="注释 2 21" xfId="3776"/>
    <cellStyle name="注释 2 16" xfId="3777"/>
    <cellStyle name="注释 2 21 2" xfId="3778"/>
    <cellStyle name="注释 2 16 2" xfId="3779"/>
    <cellStyle name="注释 2 21 3" xfId="3780"/>
    <cellStyle name="注释 2 16 3" xfId="3781"/>
    <cellStyle name="注释 2 21 3 2" xfId="3782"/>
    <cellStyle name="注释 2 16 3 2" xfId="3783"/>
    <cellStyle name="注释 2 22" xfId="3784"/>
    <cellStyle name="注释 2 17" xfId="3785"/>
    <cellStyle name="常规 2 4 3 2 3" xfId="3786"/>
    <cellStyle name="注释 2 22 2" xfId="3787"/>
    <cellStyle name="注释 2 17 2" xfId="3788"/>
    <cellStyle name="注释 2 22 3" xfId="3789"/>
    <cellStyle name="注释 2 17 3" xfId="3790"/>
    <cellStyle name="注释 2 22 3 2" xfId="3791"/>
    <cellStyle name="注释 2 17 3 2" xfId="3792"/>
    <cellStyle name="标题 3 2 2 3 2" xfId="3793"/>
    <cellStyle name="注释 2 23" xfId="3794"/>
    <cellStyle name="注释 2 18" xfId="3795"/>
    <cellStyle name="输入 2 5 2 2" xfId="3796"/>
    <cellStyle name="注释 2 23 3" xfId="3797"/>
    <cellStyle name="注释 2 18 3" xfId="3798"/>
    <cellStyle name="输出 26 3" xfId="3799"/>
    <cellStyle name="注释 2 23 3 2" xfId="3800"/>
    <cellStyle name="注释 2 18 3 2" xfId="3801"/>
    <cellStyle name="注释 2 2 2 2" xfId="3802"/>
    <cellStyle name="注释 2 2 3" xfId="3803"/>
    <cellStyle name="注释 2 2 3 2" xfId="3804"/>
    <cellStyle name="注释 2 26 2 2" xfId="3805"/>
    <cellStyle name="注释 2 26 2 2 2" xfId="3806"/>
    <cellStyle name="注释 2 26 3" xfId="3807"/>
    <cellStyle name="注释 2 26 3 2" xfId="3808"/>
    <cellStyle name="注释 2 27 2" xfId="3809"/>
    <cellStyle name="注释 2 27 3" xfId="3810"/>
    <cellStyle name="标题 4 2 2 4" xfId="3811"/>
    <cellStyle name="注释 2 28 2" xfId="3812"/>
    <cellStyle name="注释 2 28 2 2" xfId="38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70" zoomScaleNormal="70" workbookViewId="0" topLeftCell="A1">
      <pane xSplit="3" ySplit="5" topLeftCell="D6" activePane="bottomRight" state="frozen"/>
      <selection pane="bottomRight" activeCell="A2" sqref="A2:A4"/>
    </sheetView>
  </sheetViews>
  <sheetFormatPr defaultColWidth="9.00390625" defaultRowHeight="14.25"/>
  <cols>
    <col min="1" max="1" width="4.75390625" style="6" customWidth="1"/>
    <col min="2" max="2" width="7.125" style="7" customWidth="1"/>
    <col min="3" max="3" width="14.125" style="8" customWidth="1"/>
    <col min="4" max="6" width="6.375" style="6" customWidth="1"/>
    <col min="7" max="7" width="23.50390625" style="6" customWidth="1"/>
    <col min="8" max="8" width="78.625" style="7" customWidth="1"/>
    <col min="9" max="9" width="6.875" style="7" customWidth="1"/>
    <col min="10" max="10" width="9.375" style="7" customWidth="1"/>
    <col min="11" max="11" width="11.625" style="9" customWidth="1"/>
    <col min="12" max="12" width="10.50390625" style="10" customWidth="1"/>
    <col min="13" max="16" width="8.875" style="6" customWidth="1"/>
    <col min="17" max="20" width="7.875" style="11" customWidth="1"/>
    <col min="21" max="21" width="9.875" style="9" customWidth="1"/>
    <col min="22" max="22" width="9.875" style="6" customWidth="1"/>
    <col min="23" max="23" width="28.75390625" style="6" customWidth="1"/>
    <col min="24" max="25" width="9.00390625" style="12" customWidth="1"/>
    <col min="26" max="26" width="9.25390625" style="12" bestFit="1" customWidth="1"/>
    <col min="27" max="16384" width="9.00390625" style="12" customWidth="1"/>
  </cols>
  <sheetData>
    <row r="1" spans="1:24" s="1" customFormat="1" ht="28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2" customFormat="1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7" t="s">
        <v>9</v>
      </c>
      <c r="J2" s="27" t="s">
        <v>10</v>
      </c>
      <c r="K2" s="28" t="s">
        <v>11</v>
      </c>
      <c r="L2" s="27"/>
      <c r="M2" s="29"/>
      <c r="N2" s="29"/>
      <c r="O2" s="29"/>
      <c r="P2" s="29"/>
      <c r="Q2" s="41" t="s">
        <v>12</v>
      </c>
      <c r="R2" s="41"/>
      <c r="S2" s="41"/>
      <c r="T2" s="41"/>
      <c r="U2" s="27" t="s">
        <v>13</v>
      </c>
      <c r="V2" s="27" t="s">
        <v>14</v>
      </c>
      <c r="W2" s="27" t="s">
        <v>15</v>
      </c>
      <c r="X2" s="42" t="s">
        <v>16</v>
      </c>
    </row>
    <row r="3" spans="1:24" s="2" customFormat="1" ht="14.25">
      <c r="A3" s="14"/>
      <c r="B3" s="14"/>
      <c r="C3" s="14"/>
      <c r="D3" s="14"/>
      <c r="E3" s="14"/>
      <c r="F3" s="14"/>
      <c r="G3" s="14"/>
      <c r="H3" s="14"/>
      <c r="I3" s="27"/>
      <c r="J3" s="27"/>
      <c r="K3" s="30" t="s">
        <v>17</v>
      </c>
      <c r="L3" s="31" t="s">
        <v>18</v>
      </c>
      <c r="M3" s="31" t="s">
        <v>19</v>
      </c>
      <c r="N3" s="31" t="s">
        <v>20</v>
      </c>
      <c r="O3" s="31" t="s">
        <v>21</v>
      </c>
      <c r="P3" s="31" t="s">
        <v>22</v>
      </c>
      <c r="Q3" s="41" t="s">
        <v>23</v>
      </c>
      <c r="R3" s="41" t="s">
        <v>24</v>
      </c>
      <c r="S3" s="41" t="s">
        <v>25</v>
      </c>
      <c r="T3" s="41"/>
      <c r="U3" s="27"/>
      <c r="V3" s="27"/>
      <c r="W3" s="27"/>
      <c r="X3" s="42"/>
    </row>
    <row r="4" spans="1:24" s="3" customFormat="1" ht="14.25">
      <c r="A4" s="15"/>
      <c r="B4" s="15"/>
      <c r="C4" s="15"/>
      <c r="D4" s="15"/>
      <c r="E4" s="14"/>
      <c r="F4" s="15"/>
      <c r="G4" s="15"/>
      <c r="H4" s="15"/>
      <c r="I4" s="27"/>
      <c r="J4" s="27"/>
      <c r="K4" s="32"/>
      <c r="L4" s="33"/>
      <c r="M4" s="33"/>
      <c r="N4" s="33"/>
      <c r="O4" s="33"/>
      <c r="P4" s="33"/>
      <c r="Q4" s="43"/>
      <c r="R4" s="43"/>
      <c r="S4" s="43" t="s">
        <v>23</v>
      </c>
      <c r="T4" s="44" t="s">
        <v>24</v>
      </c>
      <c r="U4" s="27"/>
      <c r="V4" s="27"/>
      <c r="W4" s="27"/>
      <c r="X4" s="42"/>
    </row>
    <row r="5" spans="1:24" s="4" customFormat="1" ht="14.25">
      <c r="A5" s="16" t="s">
        <v>17</v>
      </c>
      <c r="B5" s="16"/>
      <c r="C5" s="16"/>
      <c r="D5" s="17"/>
      <c r="E5" s="17"/>
      <c r="F5" s="17"/>
      <c r="G5" s="17"/>
      <c r="H5" s="17"/>
      <c r="I5" s="17"/>
      <c r="J5" s="17"/>
      <c r="K5" s="34">
        <f>SUM(K6:K89)</f>
        <v>62287.999999999985</v>
      </c>
      <c r="L5" s="34">
        <f aca="true" t="shared" si="0" ref="L5:T5">SUM(L6:L89)</f>
        <v>62287.999999999985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/>
      <c r="R5" s="34"/>
      <c r="S5" s="34"/>
      <c r="T5" s="34"/>
      <c r="U5" s="55" t="s">
        <v>26</v>
      </c>
      <c r="V5" s="55" t="s">
        <v>26</v>
      </c>
      <c r="W5" s="16"/>
      <c r="X5" s="16"/>
    </row>
    <row r="6" spans="1:24" s="5" customFormat="1" ht="99.75">
      <c r="A6" s="18">
        <v>1</v>
      </c>
      <c r="B6" s="19" t="s">
        <v>27</v>
      </c>
      <c r="C6" s="19" t="s">
        <v>28</v>
      </c>
      <c r="D6" s="19" t="s">
        <v>29</v>
      </c>
      <c r="E6" s="19" t="s">
        <v>30</v>
      </c>
      <c r="F6" s="20" t="s">
        <v>31</v>
      </c>
      <c r="G6" s="20" t="s">
        <v>32</v>
      </c>
      <c r="H6" s="21" t="s">
        <v>33</v>
      </c>
      <c r="I6" s="35" t="s">
        <v>34</v>
      </c>
      <c r="J6" s="35">
        <v>80</v>
      </c>
      <c r="K6" s="19">
        <f>SUM(L6+M6+N6+O6+P6)</f>
        <v>2000</v>
      </c>
      <c r="L6" s="19">
        <v>2000</v>
      </c>
      <c r="M6" s="20"/>
      <c r="N6" s="36"/>
      <c r="O6" s="36"/>
      <c r="P6" s="37"/>
      <c r="Q6" s="46">
        <v>229</v>
      </c>
      <c r="R6" s="46">
        <v>1055</v>
      </c>
      <c r="S6" s="46">
        <v>229</v>
      </c>
      <c r="T6" s="46">
        <v>1055</v>
      </c>
      <c r="U6" s="23" t="s">
        <v>35</v>
      </c>
      <c r="V6" s="19" t="s">
        <v>36</v>
      </c>
      <c r="W6" s="22" t="s">
        <v>37</v>
      </c>
      <c r="X6" s="47"/>
    </row>
    <row r="7" spans="1:24" ht="99.75">
      <c r="A7" s="18">
        <v>2</v>
      </c>
      <c r="B7" s="19" t="s">
        <v>38</v>
      </c>
      <c r="C7" s="19" t="s">
        <v>39</v>
      </c>
      <c r="D7" s="19" t="s">
        <v>29</v>
      </c>
      <c r="E7" s="19" t="s">
        <v>30</v>
      </c>
      <c r="F7" s="20" t="s">
        <v>31</v>
      </c>
      <c r="G7" s="20" t="s">
        <v>40</v>
      </c>
      <c r="H7" s="21" t="s">
        <v>41</v>
      </c>
      <c r="I7" s="35" t="s">
        <v>34</v>
      </c>
      <c r="J7" s="35">
        <v>100</v>
      </c>
      <c r="K7" s="19">
        <f aca="true" t="shared" si="1" ref="K7:K38">SUM(L7+M7+N7+O7+P7)</f>
        <v>2500</v>
      </c>
      <c r="L7" s="19">
        <v>2500</v>
      </c>
      <c r="M7" s="20"/>
      <c r="N7" s="38"/>
      <c r="O7" s="38"/>
      <c r="P7" s="38"/>
      <c r="Q7" s="48">
        <v>61</v>
      </c>
      <c r="R7" s="48">
        <v>236</v>
      </c>
      <c r="S7" s="48">
        <v>61</v>
      </c>
      <c r="T7" s="48">
        <v>236</v>
      </c>
      <c r="U7" s="23" t="s">
        <v>35</v>
      </c>
      <c r="V7" s="23" t="s">
        <v>36</v>
      </c>
      <c r="W7" s="22" t="s">
        <v>42</v>
      </c>
      <c r="X7" s="49"/>
    </row>
    <row r="8" spans="1:24" ht="99.75">
      <c r="A8" s="18">
        <v>3</v>
      </c>
      <c r="B8" s="19" t="s">
        <v>43</v>
      </c>
      <c r="C8" s="19" t="s">
        <v>44</v>
      </c>
      <c r="D8" s="19" t="s">
        <v>29</v>
      </c>
      <c r="E8" s="19" t="s">
        <v>30</v>
      </c>
      <c r="F8" s="20" t="s">
        <v>31</v>
      </c>
      <c r="G8" s="20" t="s">
        <v>40</v>
      </c>
      <c r="H8" s="21" t="s">
        <v>45</v>
      </c>
      <c r="I8" s="35" t="s">
        <v>34</v>
      </c>
      <c r="J8" s="35">
        <v>70</v>
      </c>
      <c r="K8" s="19">
        <f t="shared" si="1"/>
        <v>1750</v>
      </c>
      <c r="L8" s="19">
        <v>1750</v>
      </c>
      <c r="M8" s="20"/>
      <c r="N8" s="38"/>
      <c r="O8" s="38"/>
      <c r="P8" s="38"/>
      <c r="Q8" s="48">
        <v>61</v>
      </c>
      <c r="R8" s="48">
        <v>236</v>
      </c>
      <c r="S8" s="48">
        <v>61</v>
      </c>
      <c r="T8" s="48">
        <v>236</v>
      </c>
      <c r="U8" s="23" t="s">
        <v>35</v>
      </c>
      <c r="V8" s="23" t="s">
        <v>36</v>
      </c>
      <c r="W8" s="22" t="s">
        <v>46</v>
      </c>
      <c r="X8" s="49"/>
    </row>
    <row r="9" spans="1:24" ht="99.75">
      <c r="A9" s="18">
        <v>4</v>
      </c>
      <c r="B9" s="19" t="s">
        <v>47</v>
      </c>
      <c r="C9" s="19" t="s">
        <v>48</v>
      </c>
      <c r="D9" s="19" t="s">
        <v>29</v>
      </c>
      <c r="E9" s="19" t="s">
        <v>30</v>
      </c>
      <c r="F9" s="20" t="s">
        <v>31</v>
      </c>
      <c r="G9" s="20" t="s">
        <v>49</v>
      </c>
      <c r="H9" s="21" t="s">
        <v>50</v>
      </c>
      <c r="I9" s="35" t="s">
        <v>34</v>
      </c>
      <c r="J9" s="35">
        <v>95</v>
      </c>
      <c r="K9" s="19">
        <f t="shared" si="1"/>
        <v>2375</v>
      </c>
      <c r="L9" s="19">
        <v>2375</v>
      </c>
      <c r="M9" s="20"/>
      <c r="N9" s="38"/>
      <c r="O9" s="38"/>
      <c r="P9" s="38"/>
      <c r="Q9" s="48">
        <v>55</v>
      </c>
      <c r="R9" s="48">
        <v>212</v>
      </c>
      <c r="S9" s="48">
        <v>55</v>
      </c>
      <c r="T9" s="48">
        <v>212</v>
      </c>
      <c r="U9" s="19" t="s">
        <v>35</v>
      </c>
      <c r="V9" s="23" t="s">
        <v>36</v>
      </c>
      <c r="W9" s="22" t="s">
        <v>51</v>
      </c>
      <c r="X9" s="49"/>
    </row>
    <row r="10" spans="1:24" ht="99.75">
      <c r="A10" s="18">
        <v>5</v>
      </c>
      <c r="B10" s="19" t="s">
        <v>52</v>
      </c>
      <c r="C10" s="19" t="s">
        <v>53</v>
      </c>
      <c r="D10" s="19" t="s">
        <v>29</v>
      </c>
      <c r="E10" s="19" t="s">
        <v>30</v>
      </c>
      <c r="F10" s="20" t="s">
        <v>31</v>
      </c>
      <c r="G10" s="20" t="s">
        <v>49</v>
      </c>
      <c r="H10" s="21" t="s">
        <v>41</v>
      </c>
      <c r="I10" s="35" t="s">
        <v>34</v>
      </c>
      <c r="J10" s="35">
        <v>100</v>
      </c>
      <c r="K10" s="19">
        <f t="shared" si="1"/>
        <v>2500</v>
      </c>
      <c r="L10" s="19">
        <v>2500</v>
      </c>
      <c r="M10" s="20"/>
      <c r="N10" s="38"/>
      <c r="O10" s="38"/>
      <c r="P10" s="38"/>
      <c r="Q10" s="48">
        <v>55</v>
      </c>
      <c r="R10" s="48">
        <v>212</v>
      </c>
      <c r="S10" s="48">
        <v>55</v>
      </c>
      <c r="T10" s="48">
        <v>212</v>
      </c>
      <c r="U10" s="19" t="s">
        <v>35</v>
      </c>
      <c r="V10" s="39" t="s">
        <v>36</v>
      </c>
      <c r="W10" s="22" t="s">
        <v>54</v>
      </c>
      <c r="X10" s="49"/>
    </row>
    <row r="11" spans="1:24" ht="99.75">
      <c r="A11" s="18">
        <v>6</v>
      </c>
      <c r="B11" s="19" t="s">
        <v>55</v>
      </c>
      <c r="C11" s="19" t="s">
        <v>56</v>
      </c>
      <c r="D11" s="19" t="s">
        <v>29</v>
      </c>
      <c r="E11" s="19" t="s">
        <v>30</v>
      </c>
      <c r="F11" s="20" t="s">
        <v>31</v>
      </c>
      <c r="G11" s="20" t="s">
        <v>57</v>
      </c>
      <c r="H11" s="21" t="s">
        <v>33</v>
      </c>
      <c r="I11" s="35" t="s">
        <v>34</v>
      </c>
      <c r="J11" s="35">
        <v>80</v>
      </c>
      <c r="K11" s="19">
        <f t="shared" si="1"/>
        <v>2000</v>
      </c>
      <c r="L11" s="19">
        <v>2000</v>
      </c>
      <c r="M11" s="20"/>
      <c r="N11" s="38"/>
      <c r="O11" s="38"/>
      <c r="P11" s="38"/>
      <c r="Q11" s="48">
        <v>238</v>
      </c>
      <c r="R11" s="48">
        <v>1093</v>
      </c>
      <c r="S11" s="48">
        <v>238</v>
      </c>
      <c r="T11" s="48">
        <v>1093</v>
      </c>
      <c r="U11" s="39" t="s">
        <v>35</v>
      </c>
      <c r="V11" s="39" t="s">
        <v>36</v>
      </c>
      <c r="W11" s="22" t="s">
        <v>37</v>
      </c>
      <c r="X11" s="49"/>
    </row>
    <row r="12" spans="1:24" ht="99.75">
      <c r="A12" s="18">
        <v>7</v>
      </c>
      <c r="B12" s="19" t="s">
        <v>58</v>
      </c>
      <c r="C12" s="19" t="s">
        <v>59</v>
      </c>
      <c r="D12" s="19" t="s">
        <v>29</v>
      </c>
      <c r="E12" s="19" t="s">
        <v>30</v>
      </c>
      <c r="F12" s="20" t="s">
        <v>31</v>
      </c>
      <c r="G12" s="20" t="s">
        <v>60</v>
      </c>
      <c r="H12" s="21" t="s">
        <v>61</v>
      </c>
      <c r="I12" s="35" t="s">
        <v>34</v>
      </c>
      <c r="J12" s="35">
        <v>74</v>
      </c>
      <c r="K12" s="19">
        <f t="shared" si="1"/>
        <v>1850</v>
      </c>
      <c r="L12" s="19">
        <v>1850</v>
      </c>
      <c r="M12" s="20"/>
      <c r="N12" s="38"/>
      <c r="O12" s="38"/>
      <c r="P12" s="38"/>
      <c r="Q12" s="48">
        <v>55</v>
      </c>
      <c r="R12" s="48">
        <v>225</v>
      </c>
      <c r="S12" s="48">
        <v>55</v>
      </c>
      <c r="T12" s="48">
        <v>225</v>
      </c>
      <c r="U12" s="19" t="s">
        <v>35</v>
      </c>
      <c r="V12" s="39" t="s">
        <v>36</v>
      </c>
      <c r="W12" s="22" t="s">
        <v>62</v>
      </c>
      <c r="X12" s="49"/>
    </row>
    <row r="13" spans="1:24" ht="99.75">
      <c r="A13" s="18">
        <v>8</v>
      </c>
      <c r="B13" s="19" t="s">
        <v>63</v>
      </c>
      <c r="C13" s="19" t="s">
        <v>64</v>
      </c>
      <c r="D13" s="19" t="s">
        <v>29</v>
      </c>
      <c r="E13" s="19" t="s">
        <v>30</v>
      </c>
      <c r="F13" s="20" t="s">
        <v>31</v>
      </c>
      <c r="G13" s="20" t="s">
        <v>60</v>
      </c>
      <c r="H13" s="21" t="s">
        <v>65</v>
      </c>
      <c r="I13" s="35" t="s">
        <v>34</v>
      </c>
      <c r="J13" s="35">
        <v>73</v>
      </c>
      <c r="K13" s="19">
        <f t="shared" si="1"/>
        <v>1825</v>
      </c>
      <c r="L13" s="19">
        <v>1825</v>
      </c>
      <c r="M13" s="20"/>
      <c r="N13" s="38"/>
      <c r="O13" s="38"/>
      <c r="P13" s="38"/>
      <c r="Q13" s="48">
        <v>250</v>
      </c>
      <c r="R13" s="48">
        <v>1058</v>
      </c>
      <c r="S13" s="48">
        <v>250</v>
      </c>
      <c r="T13" s="48">
        <v>1058</v>
      </c>
      <c r="U13" s="19" t="s">
        <v>35</v>
      </c>
      <c r="V13" s="19" t="s">
        <v>36</v>
      </c>
      <c r="W13" s="22" t="s">
        <v>66</v>
      </c>
      <c r="X13" s="49"/>
    </row>
    <row r="14" spans="1:24" ht="99.75">
      <c r="A14" s="18">
        <v>9</v>
      </c>
      <c r="B14" s="19" t="s">
        <v>67</v>
      </c>
      <c r="C14" s="19" t="s">
        <v>68</v>
      </c>
      <c r="D14" s="19" t="s">
        <v>29</v>
      </c>
      <c r="E14" s="19" t="s">
        <v>30</v>
      </c>
      <c r="F14" s="20" t="s">
        <v>31</v>
      </c>
      <c r="G14" s="20" t="s">
        <v>60</v>
      </c>
      <c r="H14" s="21" t="s">
        <v>69</v>
      </c>
      <c r="I14" s="35" t="s">
        <v>34</v>
      </c>
      <c r="J14" s="35">
        <v>74</v>
      </c>
      <c r="K14" s="19">
        <f t="shared" si="1"/>
        <v>1850</v>
      </c>
      <c r="L14" s="19">
        <v>1850</v>
      </c>
      <c r="M14" s="20"/>
      <c r="N14" s="38"/>
      <c r="O14" s="38"/>
      <c r="P14" s="38"/>
      <c r="Q14" s="48">
        <v>105</v>
      </c>
      <c r="R14" s="48">
        <v>464</v>
      </c>
      <c r="S14" s="48">
        <v>105</v>
      </c>
      <c r="T14" s="48">
        <v>464</v>
      </c>
      <c r="U14" s="19" t="s">
        <v>35</v>
      </c>
      <c r="V14" s="19" t="s">
        <v>36</v>
      </c>
      <c r="W14" s="22" t="s">
        <v>70</v>
      </c>
      <c r="X14" s="49"/>
    </row>
    <row r="15" spans="1:24" ht="99.75">
      <c r="A15" s="18">
        <v>10</v>
      </c>
      <c r="B15" s="19" t="s">
        <v>71</v>
      </c>
      <c r="C15" s="19" t="s">
        <v>72</v>
      </c>
      <c r="D15" s="19" t="s">
        <v>29</v>
      </c>
      <c r="E15" s="19" t="s">
        <v>30</v>
      </c>
      <c r="F15" s="20" t="s">
        <v>31</v>
      </c>
      <c r="G15" s="20" t="s">
        <v>60</v>
      </c>
      <c r="H15" s="21" t="s">
        <v>73</v>
      </c>
      <c r="I15" s="35" t="s">
        <v>34</v>
      </c>
      <c r="J15" s="35">
        <v>79</v>
      </c>
      <c r="K15" s="19">
        <f t="shared" si="1"/>
        <v>1975</v>
      </c>
      <c r="L15" s="19">
        <v>1975</v>
      </c>
      <c r="M15" s="20"/>
      <c r="N15" s="38"/>
      <c r="O15" s="38"/>
      <c r="P15" s="38"/>
      <c r="Q15" s="48">
        <v>189</v>
      </c>
      <c r="R15" s="48">
        <v>854</v>
      </c>
      <c r="S15" s="48">
        <v>189</v>
      </c>
      <c r="T15" s="48">
        <v>854</v>
      </c>
      <c r="U15" s="19" t="s">
        <v>35</v>
      </c>
      <c r="V15" s="19" t="s">
        <v>36</v>
      </c>
      <c r="W15" s="22" t="s">
        <v>74</v>
      </c>
      <c r="X15" s="49"/>
    </row>
    <row r="16" spans="1:24" ht="99.75">
      <c r="A16" s="18">
        <v>11</v>
      </c>
      <c r="B16" s="19" t="s">
        <v>75</v>
      </c>
      <c r="C16" s="19" t="s">
        <v>76</v>
      </c>
      <c r="D16" s="19" t="s">
        <v>29</v>
      </c>
      <c r="E16" s="19" t="s">
        <v>30</v>
      </c>
      <c r="F16" s="20" t="s">
        <v>31</v>
      </c>
      <c r="G16" s="20" t="s">
        <v>77</v>
      </c>
      <c r="H16" s="21" t="s">
        <v>78</v>
      </c>
      <c r="I16" s="35" t="s">
        <v>34</v>
      </c>
      <c r="J16" s="35">
        <v>40</v>
      </c>
      <c r="K16" s="19">
        <f t="shared" si="1"/>
        <v>1000</v>
      </c>
      <c r="L16" s="19">
        <v>1000</v>
      </c>
      <c r="M16" s="20"/>
      <c r="N16" s="38"/>
      <c r="O16" s="38"/>
      <c r="P16" s="38"/>
      <c r="Q16" s="48">
        <v>89</v>
      </c>
      <c r="R16" s="48">
        <v>336</v>
      </c>
      <c r="S16" s="48">
        <v>89</v>
      </c>
      <c r="T16" s="48">
        <v>336</v>
      </c>
      <c r="U16" s="19" t="s">
        <v>35</v>
      </c>
      <c r="V16" s="19" t="s">
        <v>36</v>
      </c>
      <c r="W16" s="22" t="s">
        <v>79</v>
      </c>
      <c r="X16" s="49"/>
    </row>
    <row r="17" spans="1:24" ht="99.75">
      <c r="A17" s="18">
        <v>12</v>
      </c>
      <c r="B17" s="19" t="s">
        <v>80</v>
      </c>
      <c r="C17" s="19" t="s">
        <v>81</v>
      </c>
      <c r="D17" s="19" t="s">
        <v>29</v>
      </c>
      <c r="E17" s="19" t="s">
        <v>30</v>
      </c>
      <c r="F17" s="20" t="s">
        <v>31</v>
      </c>
      <c r="G17" s="20" t="s">
        <v>82</v>
      </c>
      <c r="H17" s="21" t="s">
        <v>45</v>
      </c>
      <c r="I17" s="35" t="s">
        <v>34</v>
      </c>
      <c r="J17" s="35">
        <v>70</v>
      </c>
      <c r="K17" s="19">
        <f t="shared" si="1"/>
        <v>1750</v>
      </c>
      <c r="L17" s="19">
        <v>1750</v>
      </c>
      <c r="M17" s="20"/>
      <c r="N17" s="38"/>
      <c r="O17" s="38"/>
      <c r="P17" s="38"/>
      <c r="Q17" s="48">
        <v>189</v>
      </c>
      <c r="R17" s="48">
        <v>836</v>
      </c>
      <c r="S17" s="48">
        <v>189</v>
      </c>
      <c r="T17" s="48">
        <v>836</v>
      </c>
      <c r="U17" s="19" t="s">
        <v>35</v>
      </c>
      <c r="V17" s="19" t="s">
        <v>36</v>
      </c>
      <c r="W17" s="22" t="s">
        <v>83</v>
      </c>
      <c r="X17" s="49"/>
    </row>
    <row r="18" spans="1:24" ht="99.75">
      <c r="A18" s="18">
        <v>13</v>
      </c>
      <c r="B18" s="19" t="s">
        <v>84</v>
      </c>
      <c r="C18" s="19" t="s">
        <v>85</v>
      </c>
      <c r="D18" s="19" t="s">
        <v>29</v>
      </c>
      <c r="E18" s="19" t="s">
        <v>30</v>
      </c>
      <c r="F18" s="20" t="s">
        <v>31</v>
      </c>
      <c r="G18" s="20" t="s">
        <v>86</v>
      </c>
      <c r="H18" s="21" t="s">
        <v>87</v>
      </c>
      <c r="I18" s="35" t="s">
        <v>34</v>
      </c>
      <c r="J18" s="35">
        <v>90</v>
      </c>
      <c r="K18" s="19">
        <f t="shared" si="1"/>
        <v>2250</v>
      </c>
      <c r="L18" s="19">
        <v>2250</v>
      </c>
      <c r="M18" s="20"/>
      <c r="N18" s="38"/>
      <c r="O18" s="38"/>
      <c r="P18" s="38"/>
      <c r="Q18" s="48">
        <v>56</v>
      </c>
      <c r="R18" s="48">
        <v>264</v>
      </c>
      <c r="S18" s="48">
        <v>56</v>
      </c>
      <c r="T18" s="48">
        <v>264</v>
      </c>
      <c r="U18" s="19" t="s">
        <v>35</v>
      </c>
      <c r="V18" s="19" t="s">
        <v>36</v>
      </c>
      <c r="W18" s="22" t="s">
        <v>88</v>
      </c>
      <c r="X18" s="49"/>
    </row>
    <row r="19" spans="1:24" ht="99.75">
      <c r="A19" s="18">
        <v>14</v>
      </c>
      <c r="B19" s="19" t="s">
        <v>89</v>
      </c>
      <c r="C19" s="19" t="s">
        <v>90</v>
      </c>
      <c r="D19" s="19" t="s">
        <v>29</v>
      </c>
      <c r="E19" s="19" t="s">
        <v>30</v>
      </c>
      <c r="F19" s="20" t="s">
        <v>31</v>
      </c>
      <c r="G19" s="20" t="s">
        <v>91</v>
      </c>
      <c r="H19" s="21" t="s">
        <v>92</v>
      </c>
      <c r="I19" s="35" t="s">
        <v>34</v>
      </c>
      <c r="J19" s="35">
        <v>119</v>
      </c>
      <c r="K19" s="19">
        <f t="shared" si="1"/>
        <v>2975</v>
      </c>
      <c r="L19" s="19">
        <v>2975</v>
      </c>
      <c r="M19" s="20"/>
      <c r="N19" s="38"/>
      <c r="O19" s="38"/>
      <c r="P19" s="38"/>
      <c r="Q19" s="48">
        <v>99</v>
      </c>
      <c r="R19" s="48">
        <v>366</v>
      </c>
      <c r="S19" s="48">
        <v>99</v>
      </c>
      <c r="T19" s="48">
        <v>366</v>
      </c>
      <c r="U19" s="19" t="s">
        <v>35</v>
      </c>
      <c r="V19" s="19" t="s">
        <v>36</v>
      </c>
      <c r="W19" s="22" t="s">
        <v>93</v>
      </c>
      <c r="X19" s="49"/>
    </row>
    <row r="20" spans="1:24" ht="156.75">
      <c r="A20" s="18">
        <v>15</v>
      </c>
      <c r="B20" s="19" t="s">
        <v>94</v>
      </c>
      <c r="C20" s="19" t="s">
        <v>95</v>
      </c>
      <c r="D20" s="19" t="s">
        <v>29</v>
      </c>
      <c r="E20" s="19" t="s">
        <v>96</v>
      </c>
      <c r="F20" s="20" t="s">
        <v>31</v>
      </c>
      <c r="G20" s="19" t="s">
        <v>97</v>
      </c>
      <c r="H20" s="21" t="s">
        <v>98</v>
      </c>
      <c r="I20" s="35" t="s">
        <v>99</v>
      </c>
      <c r="J20" s="35">
        <v>5.2</v>
      </c>
      <c r="K20" s="19">
        <f t="shared" si="1"/>
        <v>395</v>
      </c>
      <c r="L20" s="20">
        <v>395</v>
      </c>
      <c r="M20" s="20"/>
      <c r="N20" s="38"/>
      <c r="O20" s="38"/>
      <c r="P20" s="38"/>
      <c r="Q20" s="48">
        <v>806</v>
      </c>
      <c r="R20" s="48">
        <v>3387</v>
      </c>
      <c r="S20" s="48">
        <v>272</v>
      </c>
      <c r="T20" s="48">
        <v>1223</v>
      </c>
      <c r="U20" s="19" t="s">
        <v>35</v>
      </c>
      <c r="V20" s="19" t="s">
        <v>36</v>
      </c>
      <c r="W20" s="22" t="s">
        <v>100</v>
      </c>
      <c r="X20" s="49"/>
    </row>
    <row r="21" spans="1:24" ht="156.75">
      <c r="A21" s="18">
        <v>16</v>
      </c>
      <c r="B21" s="19" t="s">
        <v>101</v>
      </c>
      <c r="C21" s="19" t="s">
        <v>102</v>
      </c>
      <c r="D21" s="19" t="s">
        <v>29</v>
      </c>
      <c r="E21" s="19" t="s">
        <v>96</v>
      </c>
      <c r="F21" s="20" t="s">
        <v>31</v>
      </c>
      <c r="G21" s="19" t="s">
        <v>103</v>
      </c>
      <c r="H21" s="21" t="s">
        <v>104</v>
      </c>
      <c r="I21" s="35" t="s">
        <v>99</v>
      </c>
      <c r="J21" s="35">
        <v>5.8</v>
      </c>
      <c r="K21" s="19">
        <f t="shared" si="1"/>
        <v>395</v>
      </c>
      <c r="L21" s="20">
        <v>395</v>
      </c>
      <c r="M21" s="19"/>
      <c r="N21" s="38"/>
      <c r="O21" s="38"/>
      <c r="P21" s="38"/>
      <c r="Q21" s="48">
        <v>203</v>
      </c>
      <c r="R21" s="48">
        <v>908</v>
      </c>
      <c r="S21" s="48">
        <v>106</v>
      </c>
      <c r="T21" s="48">
        <v>518</v>
      </c>
      <c r="U21" s="19" t="s">
        <v>35</v>
      </c>
      <c r="V21" s="19" t="s">
        <v>36</v>
      </c>
      <c r="W21" s="22" t="s">
        <v>105</v>
      </c>
      <c r="X21" s="49"/>
    </row>
    <row r="22" spans="1:24" ht="156.75">
      <c r="A22" s="18">
        <v>17</v>
      </c>
      <c r="B22" s="19" t="s">
        <v>106</v>
      </c>
      <c r="C22" s="19" t="s">
        <v>107</v>
      </c>
      <c r="D22" s="19" t="s">
        <v>29</v>
      </c>
      <c r="E22" s="19" t="s">
        <v>96</v>
      </c>
      <c r="F22" s="20" t="s">
        <v>31</v>
      </c>
      <c r="G22" s="19" t="s">
        <v>108</v>
      </c>
      <c r="H22" s="21" t="s">
        <v>109</v>
      </c>
      <c r="I22" s="35" t="s">
        <v>99</v>
      </c>
      <c r="J22" s="35">
        <v>7</v>
      </c>
      <c r="K22" s="19">
        <f t="shared" si="1"/>
        <v>490</v>
      </c>
      <c r="L22" s="20">
        <v>490</v>
      </c>
      <c r="M22" s="20"/>
      <c r="N22" s="38"/>
      <c r="O22" s="38"/>
      <c r="P22" s="38"/>
      <c r="Q22" s="48">
        <v>2096</v>
      </c>
      <c r="R22" s="48">
        <v>8780</v>
      </c>
      <c r="S22" s="48">
        <v>1086</v>
      </c>
      <c r="T22" s="48">
        <v>4544</v>
      </c>
      <c r="U22" s="19" t="s">
        <v>35</v>
      </c>
      <c r="V22" s="19" t="s">
        <v>36</v>
      </c>
      <c r="W22" s="22" t="s">
        <v>110</v>
      </c>
      <c r="X22" s="49"/>
    </row>
    <row r="23" spans="1:24" ht="156.75">
      <c r="A23" s="18">
        <v>18</v>
      </c>
      <c r="B23" s="19" t="s">
        <v>111</v>
      </c>
      <c r="C23" s="19" t="s">
        <v>112</v>
      </c>
      <c r="D23" s="19" t="s">
        <v>29</v>
      </c>
      <c r="E23" s="19" t="s">
        <v>96</v>
      </c>
      <c r="F23" s="20" t="s">
        <v>31</v>
      </c>
      <c r="G23" s="19" t="s">
        <v>113</v>
      </c>
      <c r="H23" s="22" t="s">
        <v>114</v>
      </c>
      <c r="I23" s="35" t="s">
        <v>99</v>
      </c>
      <c r="J23" s="35">
        <v>4.8</v>
      </c>
      <c r="K23" s="19">
        <f t="shared" si="1"/>
        <v>390</v>
      </c>
      <c r="L23" s="20">
        <v>390</v>
      </c>
      <c r="M23" s="20"/>
      <c r="N23" s="38"/>
      <c r="O23" s="38"/>
      <c r="P23" s="38"/>
      <c r="Q23" s="48">
        <v>290</v>
      </c>
      <c r="R23" s="48">
        <v>1146</v>
      </c>
      <c r="S23" s="48">
        <v>148</v>
      </c>
      <c r="T23" s="48">
        <v>576</v>
      </c>
      <c r="U23" s="19" t="s">
        <v>35</v>
      </c>
      <c r="V23" s="19" t="s">
        <v>36</v>
      </c>
      <c r="W23" s="22" t="s">
        <v>115</v>
      </c>
      <c r="X23" s="49"/>
    </row>
    <row r="24" spans="1:24" ht="185.25">
      <c r="A24" s="18">
        <v>19</v>
      </c>
      <c r="B24" s="19" t="s">
        <v>116</v>
      </c>
      <c r="C24" s="19" t="s">
        <v>117</v>
      </c>
      <c r="D24" s="19" t="s">
        <v>29</v>
      </c>
      <c r="E24" s="19" t="s">
        <v>96</v>
      </c>
      <c r="F24" s="20" t="s">
        <v>31</v>
      </c>
      <c r="G24" s="19" t="s">
        <v>118</v>
      </c>
      <c r="H24" s="21" t="s">
        <v>119</v>
      </c>
      <c r="I24" s="35" t="s">
        <v>99</v>
      </c>
      <c r="J24" s="35">
        <v>6.9</v>
      </c>
      <c r="K24" s="19">
        <f t="shared" si="1"/>
        <v>510</v>
      </c>
      <c r="L24" s="20">
        <v>510</v>
      </c>
      <c r="M24" s="20"/>
      <c r="N24" s="38"/>
      <c r="O24" s="38"/>
      <c r="P24" s="38"/>
      <c r="Q24" s="48">
        <v>446</v>
      </c>
      <c r="R24" s="48">
        <v>1992</v>
      </c>
      <c r="S24" s="48">
        <v>253</v>
      </c>
      <c r="T24" s="48">
        <v>1200</v>
      </c>
      <c r="U24" s="19" t="s">
        <v>35</v>
      </c>
      <c r="V24" s="19" t="s">
        <v>36</v>
      </c>
      <c r="W24" s="22" t="s">
        <v>120</v>
      </c>
      <c r="X24" s="49"/>
    </row>
    <row r="25" spans="1:24" ht="156.75">
      <c r="A25" s="18">
        <v>20</v>
      </c>
      <c r="B25" s="19" t="s">
        <v>121</v>
      </c>
      <c r="C25" s="19" t="s">
        <v>122</v>
      </c>
      <c r="D25" s="19" t="s">
        <v>29</v>
      </c>
      <c r="E25" s="19" t="s">
        <v>96</v>
      </c>
      <c r="F25" s="20" t="s">
        <v>31</v>
      </c>
      <c r="G25" s="19" t="s">
        <v>123</v>
      </c>
      <c r="H25" s="21" t="s">
        <v>124</v>
      </c>
      <c r="I25" s="35" t="s">
        <v>99</v>
      </c>
      <c r="J25" s="35">
        <v>11.21</v>
      </c>
      <c r="K25" s="19">
        <f t="shared" si="1"/>
        <v>800</v>
      </c>
      <c r="L25" s="20">
        <v>800</v>
      </c>
      <c r="M25" s="20"/>
      <c r="N25" s="38"/>
      <c r="O25" s="38"/>
      <c r="P25" s="38"/>
      <c r="Q25" s="48">
        <v>1395</v>
      </c>
      <c r="R25" s="48">
        <v>6015</v>
      </c>
      <c r="S25" s="48">
        <v>477</v>
      </c>
      <c r="T25" s="48">
        <v>2026</v>
      </c>
      <c r="U25" s="19" t="s">
        <v>35</v>
      </c>
      <c r="V25" s="19" t="s">
        <v>36</v>
      </c>
      <c r="W25" s="22" t="s">
        <v>125</v>
      </c>
      <c r="X25" s="49"/>
    </row>
    <row r="26" spans="1:24" ht="156.75">
      <c r="A26" s="18">
        <v>21</v>
      </c>
      <c r="B26" s="19" t="s">
        <v>126</v>
      </c>
      <c r="C26" s="19" t="s">
        <v>127</v>
      </c>
      <c r="D26" s="19" t="s">
        <v>29</v>
      </c>
      <c r="E26" s="19" t="s">
        <v>96</v>
      </c>
      <c r="F26" s="20" t="s">
        <v>31</v>
      </c>
      <c r="G26" s="19" t="s">
        <v>128</v>
      </c>
      <c r="H26" s="21" t="s">
        <v>129</v>
      </c>
      <c r="I26" s="35" t="s">
        <v>99</v>
      </c>
      <c r="J26" s="35">
        <v>20.28</v>
      </c>
      <c r="K26" s="19">
        <f t="shared" si="1"/>
        <v>545.401499999993</v>
      </c>
      <c r="L26" s="20">
        <v>545.401499999993</v>
      </c>
      <c r="M26" s="20"/>
      <c r="N26" s="38"/>
      <c r="O26" s="38"/>
      <c r="P26" s="38"/>
      <c r="Q26" s="48">
        <v>2787</v>
      </c>
      <c r="R26" s="48">
        <v>11485</v>
      </c>
      <c r="S26" s="48">
        <v>878</v>
      </c>
      <c r="T26" s="48">
        <v>3469</v>
      </c>
      <c r="U26" s="19" t="s">
        <v>35</v>
      </c>
      <c r="V26" s="19" t="s">
        <v>36</v>
      </c>
      <c r="W26" s="22" t="s">
        <v>130</v>
      </c>
      <c r="X26" s="49"/>
    </row>
    <row r="27" spans="1:24" ht="156.75">
      <c r="A27" s="18">
        <v>22</v>
      </c>
      <c r="B27" s="19" t="s">
        <v>131</v>
      </c>
      <c r="C27" s="19" t="s">
        <v>132</v>
      </c>
      <c r="D27" s="19" t="s">
        <v>29</v>
      </c>
      <c r="E27" s="19" t="s">
        <v>96</v>
      </c>
      <c r="F27" s="20" t="s">
        <v>31</v>
      </c>
      <c r="G27" s="19" t="s">
        <v>133</v>
      </c>
      <c r="H27" s="21" t="s">
        <v>134</v>
      </c>
      <c r="I27" s="35" t="s">
        <v>99</v>
      </c>
      <c r="J27" s="35">
        <v>5.5</v>
      </c>
      <c r="K27" s="19">
        <f t="shared" si="1"/>
        <v>385</v>
      </c>
      <c r="L27" s="20">
        <v>385</v>
      </c>
      <c r="M27" s="20"/>
      <c r="N27" s="38"/>
      <c r="O27" s="38"/>
      <c r="P27" s="38"/>
      <c r="Q27" s="48">
        <v>369</v>
      </c>
      <c r="R27" s="48">
        <v>1649</v>
      </c>
      <c r="S27" s="48">
        <v>300</v>
      </c>
      <c r="T27" s="48">
        <v>1382</v>
      </c>
      <c r="U27" s="19" t="s">
        <v>35</v>
      </c>
      <c r="V27" s="19" t="s">
        <v>36</v>
      </c>
      <c r="W27" s="22" t="s">
        <v>135</v>
      </c>
      <c r="X27" s="49"/>
    </row>
    <row r="28" spans="1:24" ht="156.75">
      <c r="A28" s="18">
        <v>23</v>
      </c>
      <c r="B28" s="19" t="s">
        <v>136</v>
      </c>
      <c r="C28" s="19" t="s">
        <v>137</v>
      </c>
      <c r="D28" s="19" t="s">
        <v>29</v>
      </c>
      <c r="E28" s="19" t="s">
        <v>96</v>
      </c>
      <c r="F28" s="20" t="s">
        <v>31</v>
      </c>
      <c r="G28" s="19" t="s">
        <v>138</v>
      </c>
      <c r="H28" s="21" t="s">
        <v>139</v>
      </c>
      <c r="I28" s="35" t="s">
        <v>99</v>
      </c>
      <c r="J28" s="35">
        <v>10</v>
      </c>
      <c r="K28" s="19">
        <f t="shared" si="1"/>
        <v>600</v>
      </c>
      <c r="L28" s="20">
        <v>600</v>
      </c>
      <c r="M28" s="20"/>
      <c r="N28" s="38"/>
      <c r="O28" s="38"/>
      <c r="P28" s="38"/>
      <c r="Q28" s="48">
        <v>963</v>
      </c>
      <c r="R28" s="48">
        <v>3986</v>
      </c>
      <c r="S28" s="48">
        <v>389</v>
      </c>
      <c r="T28" s="48">
        <v>1534</v>
      </c>
      <c r="U28" s="23" t="s">
        <v>35</v>
      </c>
      <c r="V28" s="19" t="s">
        <v>36</v>
      </c>
      <c r="W28" s="22" t="s">
        <v>140</v>
      </c>
      <c r="X28" s="49"/>
    </row>
    <row r="29" spans="1:24" ht="99.75">
      <c r="A29" s="18">
        <v>24</v>
      </c>
      <c r="B29" s="19" t="s">
        <v>141</v>
      </c>
      <c r="C29" s="19" t="s">
        <v>142</v>
      </c>
      <c r="D29" s="19" t="s">
        <v>29</v>
      </c>
      <c r="E29" s="19" t="s">
        <v>30</v>
      </c>
      <c r="F29" s="19" t="s">
        <v>31</v>
      </c>
      <c r="G29" s="19" t="s">
        <v>143</v>
      </c>
      <c r="H29" s="21" t="s">
        <v>144</v>
      </c>
      <c r="I29" s="19" t="s">
        <v>145</v>
      </c>
      <c r="J29" s="39">
        <v>750</v>
      </c>
      <c r="K29" s="19">
        <f t="shared" si="1"/>
        <v>56.25</v>
      </c>
      <c r="L29" s="19">
        <v>56.25</v>
      </c>
      <c r="M29" s="18"/>
      <c r="N29" s="38"/>
      <c r="O29" s="38"/>
      <c r="P29" s="38"/>
      <c r="Q29" s="48">
        <v>110</v>
      </c>
      <c r="R29" s="48">
        <v>384</v>
      </c>
      <c r="S29" s="48">
        <v>110</v>
      </c>
      <c r="T29" s="48">
        <v>384</v>
      </c>
      <c r="U29" s="23" t="s">
        <v>146</v>
      </c>
      <c r="V29" s="19" t="s">
        <v>147</v>
      </c>
      <c r="W29" s="22" t="s">
        <v>148</v>
      </c>
      <c r="X29" s="49"/>
    </row>
    <row r="30" spans="1:24" ht="99.75">
      <c r="A30" s="18">
        <v>25</v>
      </c>
      <c r="B30" s="19" t="s">
        <v>141</v>
      </c>
      <c r="C30" s="19" t="s">
        <v>149</v>
      </c>
      <c r="D30" s="19" t="s">
        <v>29</v>
      </c>
      <c r="E30" s="19" t="s">
        <v>30</v>
      </c>
      <c r="F30" s="19" t="s">
        <v>31</v>
      </c>
      <c r="G30" s="19" t="s">
        <v>150</v>
      </c>
      <c r="H30" s="21" t="s">
        <v>151</v>
      </c>
      <c r="I30" s="19" t="s">
        <v>145</v>
      </c>
      <c r="J30" s="39">
        <v>300</v>
      </c>
      <c r="K30" s="19">
        <f t="shared" si="1"/>
        <v>22.5</v>
      </c>
      <c r="L30" s="19">
        <v>22.5</v>
      </c>
      <c r="M30" s="19"/>
      <c r="N30" s="38"/>
      <c r="O30" s="38"/>
      <c r="P30" s="38"/>
      <c r="Q30" s="48">
        <v>112</v>
      </c>
      <c r="R30" s="48">
        <v>465</v>
      </c>
      <c r="S30" s="48">
        <v>112</v>
      </c>
      <c r="T30" s="48">
        <v>465</v>
      </c>
      <c r="U30" s="23" t="s">
        <v>146</v>
      </c>
      <c r="V30" s="19" t="s">
        <v>147</v>
      </c>
      <c r="W30" s="22" t="s">
        <v>152</v>
      </c>
      <c r="X30" s="49"/>
    </row>
    <row r="31" spans="1:24" ht="99.75">
      <c r="A31" s="18">
        <v>26</v>
      </c>
      <c r="B31" s="19" t="s">
        <v>141</v>
      </c>
      <c r="C31" s="19" t="s">
        <v>153</v>
      </c>
      <c r="D31" s="19" t="s">
        <v>29</v>
      </c>
      <c r="E31" s="19" t="s">
        <v>30</v>
      </c>
      <c r="F31" s="19" t="s">
        <v>31</v>
      </c>
      <c r="G31" s="19" t="s">
        <v>154</v>
      </c>
      <c r="H31" s="21" t="s">
        <v>155</v>
      </c>
      <c r="I31" s="19" t="s">
        <v>145</v>
      </c>
      <c r="J31" s="39">
        <v>686.1</v>
      </c>
      <c r="K31" s="19">
        <f t="shared" si="1"/>
        <v>134.1885</v>
      </c>
      <c r="L31" s="19">
        <v>134.1885</v>
      </c>
      <c r="M31" s="18"/>
      <c r="N31" s="38"/>
      <c r="O31" s="38"/>
      <c r="P31" s="38"/>
      <c r="Q31" s="48">
        <v>386</v>
      </c>
      <c r="R31" s="48">
        <v>1686</v>
      </c>
      <c r="S31" s="48">
        <v>386</v>
      </c>
      <c r="T31" s="48">
        <v>1686</v>
      </c>
      <c r="U31" s="19" t="s">
        <v>146</v>
      </c>
      <c r="V31" s="19" t="s">
        <v>147</v>
      </c>
      <c r="W31" s="22" t="s">
        <v>156</v>
      </c>
      <c r="X31" s="49"/>
    </row>
    <row r="32" spans="1:24" ht="99.75">
      <c r="A32" s="18">
        <v>27</v>
      </c>
      <c r="B32" s="19" t="s">
        <v>141</v>
      </c>
      <c r="C32" s="19" t="s">
        <v>157</v>
      </c>
      <c r="D32" s="19" t="s">
        <v>29</v>
      </c>
      <c r="E32" s="19" t="s">
        <v>30</v>
      </c>
      <c r="F32" s="19" t="s">
        <v>31</v>
      </c>
      <c r="G32" s="19" t="s">
        <v>158</v>
      </c>
      <c r="H32" s="21" t="s">
        <v>159</v>
      </c>
      <c r="I32" s="19" t="s">
        <v>145</v>
      </c>
      <c r="J32" s="39">
        <v>300</v>
      </c>
      <c r="K32" s="19">
        <f t="shared" si="1"/>
        <v>22.5</v>
      </c>
      <c r="L32" s="19">
        <v>22.5</v>
      </c>
      <c r="M32" s="18"/>
      <c r="N32" s="38"/>
      <c r="O32" s="38"/>
      <c r="P32" s="38"/>
      <c r="Q32" s="48">
        <v>253</v>
      </c>
      <c r="R32" s="48">
        <v>1137</v>
      </c>
      <c r="S32" s="48">
        <v>253</v>
      </c>
      <c r="T32" s="48">
        <v>1137</v>
      </c>
      <c r="U32" s="19" t="s">
        <v>146</v>
      </c>
      <c r="V32" s="19" t="s">
        <v>147</v>
      </c>
      <c r="W32" s="22" t="s">
        <v>160</v>
      </c>
      <c r="X32" s="49"/>
    </row>
    <row r="33" spans="1:24" ht="99.75">
      <c r="A33" s="18">
        <v>28</v>
      </c>
      <c r="B33" s="19" t="s">
        <v>141</v>
      </c>
      <c r="C33" s="19" t="s">
        <v>161</v>
      </c>
      <c r="D33" s="19" t="s">
        <v>29</v>
      </c>
      <c r="E33" s="19" t="s">
        <v>30</v>
      </c>
      <c r="F33" s="19" t="s">
        <v>31</v>
      </c>
      <c r="G33" s="19" t="s">
        <v>162</v>
      </c>
      <c r="H33" s="21" t="s">
        <v>163</v>
      </c>
      <c r="I33" s="19" t="s">
        <v>145</v>
      </c>
      <c r="J33" s="39">
        <v>600</v>
      </c>
      <c r="K33" s="19">
        <f t="shared" si="1"/>
        <v>186</v>
      </c>
      <c r="L33" s="19">
        <v>186</v>
      </c>
      <c r="M33" s="18"/>
      <c r="N33" s="38"/>
      <c r="O33" s="38"/>
      <c r="P33" s="38"/>
      <c r="Q33" s="48">
        <v>240</v>
      </c>
      <c r="R33" s="48">
        <v>996</v>
      </c>
      <c r="S33" s="48">
        <v>240</v>
      </c>
      <c r="T33" s="48">
        <v>996</v>
      </c>
      <c r="U33" s="19" t="s">
        <v>146</v>
      </c>
      <c r="V33" s="19" t="s">
        <v>147</v>
      </c>
      <c r="W33" s="22" t="s">
        <v>164</v>
      </c>
      <c r="X33" s="49"/>
    </row>
    <row r="34" spans="1:24" ht="99.75">
      <c r="A34" s="18">
        <v>29</v>
      </c>
      <c r="B34" s="19" t="s">
        <v>141</v>
      </c>
      <c r="C34" s="19" t="s">
        <v>165</v>
      </c>
      <c r="D34" s="19" t="s">
        <v>29</v>
      </c>
      <c r="E34" s="19" t="s">
        <v>30</v>
      </c>
      <c r="F34" s="19" t="s">
        <v>31</v>
      </c>
      <c r="G34" s="19" t="s">
        <v>166</v>
      </c>
      <c r="H34" s="21" t="s">
        <v>167</v>
      </c>
      <c r="I34" s="19" t="s">
        <v>145</v>
      </c>
      <c r="J34" s="39">
        <v>2521</v>
      </c>
      <c r="K34" s="19">
        <f t="shared" si="1"/>
        <v>189.075</v>
      </c>
      <c r="L34" s="19">
        <v>189.075</v>
      </c>
      <c r="M34" s="18"/>
      <c r="N34" s="38"/>
      <c r="O34" s="38"/>
      <c r="P34" s="38"/>
      <c r="Q34" s="48">
        <v>1172</v>
      </c>
      <c r="R34" s="48">
        <v>5060</v>
      </c>
      <c r="S34" s="48">
        <v>1172</v>
      </c>
      <c r="T34" s="48">
        <v>5060</v>
      </c>
      <c r="U34" s="19" t="s">
        <v>146</v>
      </c>
      <c r="V34" s="19" t="s">
        <v>147</v>
      </c>
      <c r="W34" s="22" t="s">
        <v>168</v>
      </c>
      <c r="X34" s="49"/>
    </row>
    <row r="35" spans="1:24" ht="99.75">
      <c r="A35" s="18">
        <v>30</v>
      </c>
      <c r="B35" s="19" t="s">
        <v>141</v>
      </c>
      <c r="C35" s="19" t="s">
        <v>169</v>
      </c>
      <c r="D35" s="19" t="s">
        <v>29</v>
      </c>
      <c r="E35" s="19" t="s">
        <v>30</v>
      </c>
      <c r="F35" s="19" t="s">
        <v>31</v>
      </c>
      <c r="G35" s="19" t="s">
        <v>170</v>
      </c>
      <c r="H35" s="21" t="s">
        <v>171</v>
      </c>
      <c r="I35" s="19" t="s">
        <v>145</v>
      </c>
      <c r="J35" s="39">
        <v>1950</v>
      </c>
      <c r="K35" s="19">
        <f t="shared" si="1"/>
        <v>146.25</v>
      </c>
      <c r="L35" s="19">
        <v>146.25</v>
      </c>
      <c r="M35" s="19"/>
      <c r="N35" s="38"/>
      <c r="O35" s="38"/>
      <c r="P35" s="38"/>
      <c r="Q35" s="48">
        <v>278</v>
      </c>
      <c r="R35" s="48">
        <v>1248</v>
      </c>
      <c r="S35" s="48">
        <v>278</v>
      </c>
      <c r="T35" s="48">
        <v>1248</v>
      </c>
      <c r="U35" s="19" t="s">
        <v>146</v>
      </c>
      <c r="V35" s="19" t="s">
        <v>147</v>
      </c>
      <c r="W35" s="22" t="s">
        <v>172</v>
      </c>
      <c r="X35" s="49"/>
    </row>
    <row r="36" spans="1:24" ht="99.75">
      <c r="A36" s="18">
        <v>31</v>
      </c>
      <c r="B36" s="19" t="s">
        <v>141</v>
      </c>
      <c r="C36" s="19" t="s">
        <v>173</v>
      </c>
      <c r="D36" s="19" t="s">
        <v>29</v>
      </c>
      <c r="E36" s="19" t="s">
        <v>30</v>
      </c>
      <c r="F36" s="19" t="s">
        <v>31</v>
      </c>
      <c r="G36" s="19" t="s">
        <v>174</v>
      </c>
      <c r="H36" s="21" t="s">
        <v>175</v>
      </c>
      <c r="I36" s="19" t="s">
        <v>145</v>
      </c>
      <c r="J36" s="39">
        <v>1247</v>
      </c>
      <c r="K36" s="19">
        <f t="shared" si="1"/>
        <v>93.525</v>
      </c>
      <c r="L36" s="19">
        <v>93.525</v>
      </c>
      <c r="M36" s="18"/>
      <c r="N36" s="38"/>
      <c r="O36" s="38"/>
      <c r="P36" s="38"/>
      <c r="Q36" s="48">
        <v>1065</v>
      </c>
      <c r="R36" s="48">
        <v>4329</v>
      </c>
      <c r="S36" s="48">
        <v>1065</v>
      </c>
      <c r="T36" s="48">
        <v>4329</v>
      </c>
      <c r="U36" s="19" t="s">
        <v>146</v>
      </c>
      <c r="V36" s="19" t="s">
        <v>147</v>
      </c>
      <c r="W36" s="22" t="s">
        <v>176</v>
      </c>
      <c r="X36" s="49"/>
    </row>
    <row r="37" spans="1:24" ht="99.75">
      <c r="A37" s="18">
        <v>32</v>
      </c>
      <c r="B37" s="19" t="s">
        <v>141</v>
      </c>
      <c r="C37" s="19" t="s">
        <v>177</v>
      </c>
      <c r="D37" s="19" t="s">
        <v>29</v>
      </c>
      <c r="E37" s="19" t="s">
        <v>30</v>
      </c>
      <c r="F37" s="19" t="s">
        <v>31</v>
      </c>
      <c r="G37" s="19" t="s">
        <v>178</v>
      </c>
      <c r="H37" s="21" t="s">
        <v>179</v>
      </c>
      <c r="I37" s="19" t="s">
        <v>145</v>
      </c>
      <c r="J37" s="39">
        <v>100</v>
      </c>
      <c r="K37" s="19">
        <f t="shared" si="1"/>
        <v>7.5</v>
      </c>
      <c r="L37" s="19">
        <v>7.5</v>
      </c>
      <c r="M37" s="19"/>
      <c r="N37" s="38"/>
      <c r="O37" s="38"/>
      <c r="P37" s="38"/>
      <c r="Q37" s="48">
        <v>260</v>
      </c>
      <c r="R37" s="48">
        <v>1066</v>
      </c>
      <c r="S37" s="48">
        <v>260</v>
      </c>
      <c r="T37" s="48">
        <v>1066</v>
      </c>
      <c r="U37" s="19" t="s">
        <v>146</v>
      </c>
      <c r="V37" s="19" t="s">
        <v>147</v>
      </c>
      <c r="W37" s="22" t="s">
        <v>180</v>
      </c>
      <c r="X37" s="49"/>
    </row>
    <row r="38" spans="1:24" ht="99.75">
      <c r="A38" s="18">
        <v>33</v>
      </c>
      <c r="B38" s="19" t="s">
        <v>141</v>
      </c>
      <c r="C38" s="19" t="s">
        <v>181</v>
      </c>
      <c r="D38" s="19" t="s">
        <v>29</v>
      </c>
      <c r="E38" s="19" t="s">
        <v>30</v>
      </c>
      <c r="F38" s="19" t="s">
        <v>31</v>
      </c>
      <c r="G38" s="19" t="s">
        <v>182</v>
      </c>
      <c r="H38" s="21" t="s">
        <v>183</v>
      </c>
      <c r="I38" s="19" t="s">
        <v>145</v>
      </c>
      <c r="J38" s="39">
        <v>3400</v>
      </c>
      <c r="K38" s="19">
        <f t="shared" si="1"/>
        <v>255</v>
      </c>
      <c r="L38" s="19">
        <v>255</v>
      </c>
      <c r="M38" s="18"/>
      <c r="N38" s="38"/>
      <c r="O38" s="38"/>
      <c r="P38" s="38"/>
      <c r="Q38" s="48">
        <v>991</v>
      </c>
      <c r="R38" s="48">
        <v>4182</v>
      </c>
      <c r="S38" s="48">
        <v>991</v>
      </c>
      <c r="T38" s="48">
        <v>4182</v>
      </c>
      <c r="U38" s="19" t="s">
        <v>146</v>
      </c>
      <c r="V38" s="19" t="s">
        <v>147</v>
      </c>
      <c r="W38" s="22" t="s">
        <v>184</v>
      </c>
      <c r="X38" s="49"/>
    </row>
    <row r="39" spans="1:24" ht="99.75">
      <c r="A39" s="18">
        <v>34</v>
      </c>
      <c r="B39" s="19" t="s">
        <v>141</v>
      </c>
      <c r="C39" s="19" t="s">
        <v>185</v>
      </c>
      <c r="D39" s="19" t="s">
        <v>29</v>
      </c>
      <c r="E39" s="19" t="s">
        <v>30</v>
      </c>
      <c r="F39" s="19" t="s">
        <v>31</v>
      </c>
      <c r="G39" s="19" t="s">
        <v>186</v>
      </c>
      <c r="H39" s="21" t="s">
        <v>187</v>
      </c>
      <c r="I39" s="19" t="s">
        <v>145</v>
      </c>
      <c r="J39" s="39">
        <v>3650</v>
      </c>
      <c r="K39" s="19">
        <f aca="true" t="shared" si="2" ref="K39:K70">SUM(L39+M39+N39+O39+P39)</f>
        <v>273</v>
      </c>
      <c r="L39" s="19">
        <v>273</v>
      </c>
      <c r="M39" s="18"/>
      <c r="N39" s="38"/>
      <c r="O39" s="38"/>
      <c r="P39" s="38"/>
      <c r="Q39" s="48">
        <v>1246</v>
      </c>
      <c r="R39" s="48">
        <v>5535</v>
      </c>
      <c r="S39" s="48">
        <v>1246</v>
      </c>
      <c r="T39" s="48">
        <v>5535</v>
      </c>
      <c r="U39" s="19" t="s">
        <v>146</v>
      </c>
      <c r="V39" s="19" t="s">
        <v>147</v>
      </c>
      <c r="W39" s="22" t="s">
        <v>188</v>
      </c>
      <c r="X39" s="49"/>
    </row>
    <row r="40" spans="1:24" ht="99.75">
      <c r="A40" s="18">
        <v>35</v>
      </c>
      <c r="B40" s="19" t="s">
        <v>141</v>
      </c>
      <c r="C40" s="19" t="s">
        <v>189</v>
      </c>
      <c r="D40" s="19" t="s">
        <v>29</v>
      </c>
      <c r="E40" s="19" t="s">
        <v>30</v>
      </c>
      <c r="F40" s="19" t="s">
        <v>31</v>
      </c>
      <c r="G40" s="19" t="s">
        <v>190</v>
      </c>
      <c r="H40" s="21" t="s">
        <v>191</v>
      </c>
      <c r="I40" s="19" t="s">
        <v>145</v>
      </c>
      <c r="J40" s="39">
        <v>100</v>
      </c>
      <c r="K40" s="19">
        <f t="shared" si="2"/>
        <v>12</v>
      </c>
      <c r="L40" s="19">
        <v>12</v>
      </c>
      <c r="M40" s="19"/>
      <c r="N40" s="38"/>
      <c r="O40" s="38"/>
      <c r="P40" s="38"/>
      <c r="Q40" s="48">
        <v>44</v>
      </c>
      <c r="R40" s="48">
        <v>185</v>
      </c>
      <c r="S40" s="48">
        <v>44</v>
      </c>
      <c r="T40" s="48">
        <v>185</v>
      </c>
      <c r="U40" s="19" t="s">
        <v>146</v>
      </c>
      <c r="V40" s="19" t="s">
        <v>147</v>
      </c>
      <c r="W40" s="22" t="s">
        <v>192</v>
      </c>
      <c r="X40" s="49"/>
    </row>
    <row r="41" spans="1:24" ht="99.75">
      <c r="A41" s="18">
        <v>36</v>
      </c>
      <c r="B41" s="19" t="s">
        <v>193</v>
      </c>
      <c r="C41" s="19" t="s">
        <v>194</v>
      </c>
      <c r="D41" s="19" t="s">
        <v>29</v>
      </c>
      <c r="E41" s="19" t="s">
        <v>30</v>
      </c>
      <c r="F41" s="19" t="s">
        <v>31</v>
      </c>
      <c r="G41" s="19" t="s">
        <v>195</v>
      </c>
      <c r="H41" s="21" t="s">
        <v>196</v>
      </c>
      <c r="I41" s="19" t="s">
        <v>145</v>
      </c>
      <c r="J41" s="19">
        <v>1000</v>
      </c>
      <c r="K41" s="19">
        <f t="shared" si="2"/>
        <v>75</v>
      </c>
      <c r="L41" s="19">
        <v>75</v>
      </c>
      <c r="M41" s="19"/>
      <c r="N41" s="38"/>
      <c r="O41" s="38"/>
      <c r="P41" s="38"/>
      <c r="Q41" s="48">
        <v>243</v>
      </c>
      <c r="R41" s="48">
        <v>1418</v>
      </c>
      <c r="S41" s="48">
        <v>243</v>
      </c>
      <c r="T41" s="48">
        <v>1418</v>
      </c>
      <c r="U41" s="19" t="s">
        <v>146</v>
      </c>
      <c r="V41" s="19" t="s">
        <v>147</v>
      </c>
      <c r="W41" s="22" t="s">
        <v>197</v>
      </c>
      <c r="X41" s="49"/>
    </row>
    <row r="42" spans="1:24" ht="99.75">
      <c r="A42" s="18">
        <v>37</v>
      </c>
      <c r="B42" s="19" t="s">
        <v>141</v>
      </c>
      <c r="C42" s="19" t="s">
        <v>198</v>
      </c>
      <c r="D42" s="23" t="s">
        <v>29</v>
      </c>
      <c r="E42" s="19" t="s">
        <v>30</v>
      </c>
      <c r="F42" s="19" t="s">
        <v>31</v>
      </c>
      <c r="G42" s="19" t="s">
        <v>199</v>
      </c>
      <c r="H42" s="21" t="s">
        <v>200</v>
      </c>
      <c r="I42" s="19" t="s">
        <v>145</v>
      </c>
      <c r="J42" s="19">
        <v>370</v>
      </c>
      <c r="K42" s="19">
        <f t="shared" si="2"/>
        <v>71.04</v>
      </c>
      <c r="L42" s="19">
        <v>71.04</v>
      </c>
      <c r="M42" s="19"/>
      <c r="N42" s="38"/>
      <c r="O42" s="38"/>
      <c r="P42" s="38"/>
      <c r="Q42" s="48">
        <v>4</v>
      </c>
      <c r="R42" s="48">
        <v>17</v>
      </c>
      <c r="S42" s="48">
        <v>4</v>
      </c>
      <c r="T42" s="48">
        <v>17</v>
      </c>
      <c r="U42" s="19" t="s">
        <v>146</v>
      </c>
      <c r="V42" s="19" t="s">
        <v>147</v>
      </c>
      <c r="W42" s="22" t="s">
        <v>201</v>
      </c>
      <c r="X42" s="49"/>
    </row>
    <row r="43" spans="1:24" ht="114">
      <c r="A43" s="18">
        <v>38</v>
      </c>
      <c r="B43" s="19" t="s">
        <v>202</v>
      </c>
      <c r="C43" s="19" t="s">
        <v>203</v>
      </c>
      <c r="D43" s="19" t="s">
        <v>29</v>
      </c>
      <c r="E43" s="19" t="s">
        <v>204</v>
      </c>
      <c r="F43" s="19" t="s">
        <v>31</v>
      </c>
      <c r="G43" s="19" t="s">
        <v>205</v>
      </c>
      <c r="H43" s="21" t="s">
        <v>206</v>
      </c>
      <c r="I43" s="19" t="s">
        <v>34</v>
      </c>
      <c r="J43" s="39">
        <v>2</v>
      </c>
      <c r="K43" s="19">
        <f t="shared" si="2"/>
        <v>200</v>
      </c>
      <c r="L43" s="19">
        <v>200</v>
      </c>
      <c r="M43" s="19"/>
      <c r="N43" s="38"/>
      <c r="O43" s="38"/>
      <c r="P43" s="38"/>
      <c r="Q43" s="48">
        <v>260</v>
      </c>
      <c r="R43" s="48">
        <v>1007</v>
      </c>
      <c r="S43" s="48">
        <v>104</v>
      </c>
      <c r="T43" s="48">
        <v>379</v>
      </c>
      <c r="U43" s="19" t="s">
        <v>35</v>
      </c>
      <c r="V43" s="19" t="s">
        <v>36</v>
      </c>
      <c r="W43" s="22" t="s">
        <v>207</v>
      </c>
      <c r="X43" s="49"/>
    </row>
    <row r="44" spans="1:24" ht="114">
      <c r="A44" s="18">
        <v>39</v>
      </c>
      <c r="B44" s="19" t="s">
        <v>202</v>
      </c>
      <c r="C44" s="19" t="s">
        <v>208</v>
      </c>
      <c r="D44" s="19" t="s">
        <v>29</v>
      </c>
      <c r="E44" s="19" t="s">
        <v>204</v>
      </c>
      <c r="F44" s="19" t="s">
        <v>31</v>
      </c>
      <c r="G44" s="19" t="s">
        <v>209</v>
      </c>
      <c r="H44" s="21" t="s">
        <v>210</v>
      </c>
      <c r="I44" s="19" t="s">
        <v>34</v>
      </c>
      <c r="J44" s="39">
        <v>2</v>
      </c>
      <c r="K44" s="19">
        <f t="shared" si="2"/>
        <v>60</v>
      </c>
      <c r="L44" s="19">
        <v>60</v>
      </c>
      <c r="M44" s="19"/>
      <c r="N44" s="38"/>
      <c r="O44" s="38"/>
      <c r="P44" s="38"/>
      <c r="Q44" s="48">
        <v>66</v>
      </c>
      <c r="R44" s="48">
        <v>228</v>
      </c>
      <c r="S44" s="48">
        <v>66</v>
      </c>
      <c r="T44" s="48">
        <v>228</v>
      </c>
      <c r="U44" s="19" t="s">
        <v>35</v>
      </c>
      <c r="V44" s="19" t="s">
        <v>36</v>
      </c>
      <c r="W44" s="22" t="s">
        <v>211</v>
      </c>
      <c r="X44" s="49"/>
    </row>
    <row r="45" spans="1:24" ht="114">
      <c r="A45" s="18">
        <v>40</v>
      </c>
      <c r="B45" s="19" t="s">
        <v>202</v>
      </c>
      <c r="C45" s="19" t="s">
        <v>212</v>
      </c>
      <c r="D45" s="19" t="s">
        <v>29</v>
      </c>
      <c r="E45" s="19" t="s">
        <v>204</v>
      </c>
      <c r="F45" s="19" t="s">
        <v>31</v>
      </c>
      <c r="G45" s="19" t="s">
        <v>133</v>
      </c>
      <c r="H45" s="21" t="s">
        <v>213</v>
      </c>
      <c r="I45" s="19" t="s">
        <v>214</v>
      </c>
      <c r="J45" s="39">
        <v>720</v>
      </c>
      <c r="K45" s="19">
        <f t="shared" si="2"/>
        <v>350</v>
      </c>
      <c r="L45" s="19">
        <v>350</v>
      </c>
      <c r="M45" s="19"/>
      <c r="N45" s="38"/>
      <c r="O45" s="38"/>
      <c r="P45" s="38"/>
      <c r="Q45" s="48">
        <v>300</v>
      </c>
      <c r="R45" s="48">
        <v>1382</v>
      </c>
      <c r="S45" s="48">
        <v>300</v>
      </c>
      <c r="T45" s="48">
        <v>1382</v>
      </c>
      <c r="U45" s="19" t="s">
        <v>35</v>
      </c>
      <c r="V45" s="19" t="s">
        <v>36</v>
      </c>
      <c r="W45" s="22" t="s">
        <v>215</v>
      </c>
      <c r="X45" s="49"/>
    </row>
    <row r="46" spans="1:24" ht="71.25">
      <c r="A46" s="18">
        <v>41</v>
      </c>
      <c r="B46" s="19" t="s">
        <v>216</v>
      </c>
      <c r="C46" s="19" t="s">
        <v>217</v>
      </c>
      <c r="D46" s="19" t="s">
        <v>29</v>
      </c>
      <c r="E46" s="19" t="s">
        <v>218</v>
      </c>
      <c r="F46" s="19" t="s">
        <v>31</v>
      </c>
      <c r="G46" s="19" t="s">
        <v>219</v>
      </c>
      <c r="H46" s="21" t="s">
        <v>220</v>
      </c>
      <c r="I46" s="19" t="s">
        <v>34</v>
      </c>
      <c r="J46" s="39">
        <v>1</v>
      </c>
      <c r="K46" s="19">
        <f t="shared" si="2"/>
        <v>80</v>
      </c>
      <c r="L46" s="19">
        <v>80</v>
      </c>
      <c r="M46" s="19"/>
      <c r="N46" s="38"/>
      <c r="O46" s="38"/>
      <c r="P46" s="38"/>
      <c r="Q46" s="48">
        <v>160</v>
      </c>
      <c r="R46" s="48">
        <v>672</v>
      </c>
      <c r="S46" s="48">
        <v>160</v>
      </c>
      <c r="T46" s="48">
        <v>672</v>
      </c>
      <c r="U46" s="19" t="s">
        <v>221</v>
      </c>
      <c r="V46" s="19" t="s">
        <v>222</v>
      </c>
      <c r="W46" s="22" t="s">
        <v>223</v>
      </c>
      <c r="X46" s="49"/>
    </row>
    <row r="47" spans="1:24" ht="114">
      <c r="A47" s="18">
        <v>42</v>
      </c>
      <c r="B47" s="19" t="s">
        <v>202</v>
      </c>
      <c r="C47" s="19" t="s">
        <v>224</v>
      </c>
      <c r="D47" s="19" t="s">
        <v>29</v>
      </c>
      <c r="E47" s="19" t="s">
        <v>204</v>
      </c>
      <c r="F47" s="19" t="s">
        <v>31</v>
      </c>
      <c r="G47" s="19" t="s">
        <v>225</v>
      </c>
      <c r="H47" s="21" t="s">
        <v>226</v>
      </c>
      <c r="I47" s="19" t="s">
        <v>34</v>
      </c>
      <c r="J47" s="39">
        <v>2</v>
      </c>
      <c r="K47" s="19">
        <f t="shared" si="2"/>
        <v>40</v>
      </c>
      <c r="L47" s="19">
        <v>40</v>
      </c>
      <c r="M47" s="19"/>
      <c r="N47" s="38"/>
      <c r="O47" s="38"/>
      <c r="P47" s="38"/>
      <c r="Q47" s="48">
        <v>325</v>
      </c>
      <c r="R47" s="48">
        <v>1383</v>
      </c>
      <c r="S47" s="48">
        <v>325</v>
      </c>
      <c r="T47" s="48">
        <v>1383</v>
      </c>
      <c r="U47" s="19" t="s">
        <v>35</v>
      </c>
      <c r="V47" s="19" t="s">
        <v>36</v>
      </c>
      <c r="W47" s="22" t="s">
        <v>227</v>
      </c>
      <c r="X47" s="49"/>
    </row>
    <row r="48" spans="1:24" ht="99.75">
      <c r="A48" s="18">
        <v>43</v>
      </c>
      <c r="B48" s="19" t="s">
        <v>228</v>
      </c>
      <c r="C48" s="19" t="s">
        <v>229</v>
      </c>
      <c r="D48" s="19" t="s">
        <v>29</v>
      </c>
      <c r="E48" s="19" t="s">
        <v>230</v>
      </c>
      <c r="F48" s="19" t="s">
        <v>31</v>
      </c>
      <c r="G48" s="19" t="s">
        <v>231</v>
      </c>
      <c r="H48" s="21" t="s">
        <v>232</v>
      </c>
      <c r="I48" s="39" t="s">
        <v>145</v>
      </c>
      <c r="J48" s="39">
        <v>100</v>
      </c>
      <c r="K48" s="19">
        <f t="shared" si="2"/>
        <v>263</v>
      </c>
      <c r="L48" s="19">
        <v>263</v>
      </c>
      <c r="M48" s="19"/>
      <c r="N48" s="38"/>
      <c r="O48" s="38"/>
      <c r="P48" s="38"/>
      <c r="Q48" s="48">
        <v>338</v>
      </c>
      <c r="R48" s="48">
        <v>1537</v>
      </c>
      <c r="S48" s="48">
        <v>191</v>
      </c>
      <c r="T48" s="48">
        <v>864</v>
      </c>
      <c r="U48" s="19" t="s">
        <v>35</v>
      </c>
      <c r="V48" s="19" t="s">
        <v>36</v>
      </c>
      <c r="W48" s="22" t="s">
        <v>233</v>
      </c>
      <c r="X48" s="49"/>
    </row>
    <row r="49" spans="1:24" ht="99.75">
      <c r="A49" s="18">
        <v>44</v>
      </c>
      <c r="B49" s="19" t="s">
        <v>228</v>
      </c>
      <c r="C49" s="19" t="s">
        <v>234</v>
      </c>
      <c r="D49" s="19" t="s">
        <v>29</v>
      </c>
      <c r="E49" s="19" t="s">
        <v>30</v>
      </c>
      <c r="F49" s="19" t="s">
        <v>31</v>
      </c>
      <c r="G49" s="19" t="s">
        <v>235</v>
      </c>
      <c r="H49" s="21" t="s">
        <v>236</v>
      </c>
      <c r="I49" s="39" t="s">
        <v>145</v>
      </c>
      <c r="J49" s="39">
        <v>2655</v>
      </c>
      <c r="K49" s="19">
        <f t="shared" si="2"/>
        <v>496.5</v>
      </c>
      <c r="L49" s="19">
        <v>496.5</v>
      </c>
      <c r="M49" s="19"/>
      <c r="N49" s="38"/>
      <c r="O49" s="38"/>
      <c r="P49" s="38"/>
      <c r="Q49" s="48">
        <v>88</v>
      </c>
      <c r="R49" s="48">
        <v>373</v>
      </c>
      <c r="S49" s="48">
        <v>88</v>
      </c>
      <c r="T49" s="48">
        <v>373</v>
      </c>
      <c r="U49" s="19" t="s">
        <v>35</v>
      </c>
      <c r="V49" s="19" t="s">
        <v>36</v>
      </c>
      <c r="W49" s="22" t="s">
        <v>237</v>
      </c>
      <c r="X49" s="49"/>
    </row>
    <row r="50" spans="1:24" ht="99.75">
      <c r="A50" s="18">
        <v>45</v>
      </c>
      <c r="B50" s="19" t="s">
        <v>238</v>
      </c>
      <c r="C50" s="19" t="s">
        <v>239</v>
      </c>
      <c r="D50" s="19" t="s">
        <v>29</v>
      </c>
      <c r="E50" s="19" t="s">
        <v>30</v>
      </c>
      <c r="F50" s="24" t="s">
        <v>31</v>
      </c>
      <c r="G50" s="19" t="s">
        <v>240</v>
      </c>
      <c r="H50" s="21" t="s">
        <v>241</v>
      </c>
      <c r="I50" s="24" t="s">
        <v>145</v>
      </c>
      <c r="J50" s="19">
        <v>6467.89</v>
      </c>
      <c r="K50" s="19">
        <f t="shared" si="2"/>
        <v>970</v>
      </c>
      <c r="L50" s="40">
        <v>970</v>
      </c>
      <c r="M50" s="40"/>
      <c r="N50" s="38"/>
      <c r="O50" s="38"/>
      <c r="P50" s="38"/>
      <c r="Q50" s="48">
        <v>1506</v>
      </c>
      <c r="R50" s="48">
        <v>6198</v>
      </c>
      <c r="S50" s="48">
        <v>621</v>
      </c>
      <c r="T50" s="48">
        <v>2504</v>
      </c>
      <c r="U50" s="19" t="s">
        <v>35</v>
      </c>
      <c r="V50" s="19" t="s">
        <v>36</v>
      </c>
      <c r="W50" s="22" t="s">
        <v>242</v>
      </c>
      <c r="X50" s="49"/>
    </row>
    <row r="51" spans="1:24" ht="99.75">
      <c r="A51" s="18">
        <v>46</v>
      </c>
      <c r="B51" s="19" t="s">
        <v>243</v>
      </c>
      <c r="C51" s="19" t="s">
        <v>244</v>
      </c>
      <c r="D51" s="19" t="s">
        <v>29</v>
      </c>
      <c r="E51" s="19" t="s">
        <v>30</v>
      </c>
      <c r="F51" s="24" t="s">
        <v>31</v>
      </c>
      <c r="G51" s="19" t="s">
        <v>245</v>
      </c>
      <c r="H51" s="21" t="s">
        <v>246</v>
      </c>
      <c r="I51" s="24" t="s">
        <v>145</v>
      </c>
      <c r="J51" s="40">
        <v>3047.45</v>
      </c>
      <c r="K51" s="19">
        <f t="shared" si="2"/>
        <v>250.48</v>
      </c>
      <c r="L51" s="40">
        <v>250.48</v>
      </c>
      <c r="M51" s="40"/>
      <c r="N51" s="38"/>
      <c r="O51" s="38"/>
      <c r="P51" s="38"/>
      <c r="Q51" s="48">
        <v>426</v>
      </c>
      <c r="R51" s="48">
        <v>2058</v>
      </c>
      <c r="S51" s="48">
        <v>232</v>
      </c>
      <c r="T51" s="48">
        <v>1134</v>
      </c>
      <c r="U51" s="19" t="s">
        <v>35</v>
      </c>
      <c r="V51" s="19" t="s">
        <v>36</v>
      </c>
      <c r="W51" s="22" t="s">
        <v>247</v>
      </c>
      <c r="X51" s="49"/>
    </row>
    <row r="52" spans="1:24" ht="99.75">
      <c r="A52" s="18">
        <v>47</v>
      </c>
      <c r="B52" s="19" t="s">
        <v>248</v>
      </c>
      <c r="C52" s="19" t="s">
        <v>249</v>
      </c>
      <c r="D52" s="19" t="s">
        <v>29</v>
      </c>
      <c r="E52" s="19" t="s">
        <v>30</v>
      </c>
      <c r="F52" s="24" t="s">
        <v>31</v>
      </c>
      <c r="G52" s="19" t="s">
        <v>250</v>
      </c>
      <c r="H52" s="21" t="s">
        <v>251</v>
      </c>
      <c r="I52" s="24" t="s">
        <v>145</v>
      </c>
      <c r="J52" s="40">
        <v>7385.75</v>
      </c>
      <c r="K52" s="19">
        <f t="shared" si="2"/>
        <v>890</v>
      </c>
      <c r="L52" s="40">
        <v>890</v>
      </c>
      <c r="M52" s="40"/>
      <c r="N52" s="38"/>
      <c r="O52" s="38"/>
      <c r="P52" s="38"/>
      <c r="Q52" s="48">
        <v>1174</v>
      </c>
      <c r="R52" s="48">
        <v>5272</v>
      </c>
      <c r="S52" s="48">
        <v>324</v>
      </c>
      <c r="T52" s="48">
        <v>1427</v>
      </c>
      <c r="U52" s="23" t="s">
        <v>35</v>
      </c>
      <c r="V52" s="19" t="s">
        <v>36</v>
      </c>
      <c r="W52" s="22" t="s">
        <v>252</v>
      </c>
      <c r="X52" s="49"/>
    </row>
    <row r="53" spans="1:24" ht="99.75">
      <c r="A53" s="18">
        <v>48</v>
      </c>
      <c r="B53" s="19" t="s">
        <v>253</v>
      </c>
      <c r="C53" s="19" t="s">
        <v>254</v>
      </c>
      <c r="D53" s="19" t="s">
        <v>29</v>
      </c>
      <c r="E53" s="19" t="s">
        <v>30</v>
      </c>
      <c r="F53" s="24" t="s">
        <v>31</v>
      </c>
      <c r="G53" s="19" t="s">
        <v>255</v>
      </c>
      <c r="H53" s="21" t="s">
        <v>256</v>
      </c>
      <c r="I53" s="24" t="s">
        <v>145</v>
      </c>
      <c r="J53" s="40">
        <v>2911.52</v>
      </c>
      <c r="K53" s="19">
        <f t="shared" si="2"/>
        <v>170</v>
      </c>
      <c r="L53" s="40">
        <v>170</v>
      </c>
      <c r="M53" s="40"/>
      <c r="N53" s="38"/>
      <c r="O53" s="38"/>
      <c r="P53" s="38"/>
      <c r="Q53" s="48">
        <v>948</v>
      </c>
      <c r="R53" s="48">
        <v>4021</v>
      </c>
      <c r="S53" s="48">
        <v>429</v>
      </c>
      <c r="T53" s="48">
        <v>1869</v>
      </c>
      <c r="U53" s="23" t="s">
        <v>35</v>
      </c>
      <c r="V53" s="19" t="s">
        <v>36</v>
      </c>
      <c r="W53" s="22" t="s">
        <v>257</v>
      </c>
      <c r="X53" s="49"/>
    </row>
    <row r="54" spans="1:24" ht="99.75">
      <c r="A54" s="18">
        <v>49</v>
      </c>
      <c r="B54" s="19" t="s">
        <v>258</v>
      </c>
      <c r="C54" s="19" t="s">
        <v>259</v>
      </c>
      <c r="D54" s="19" t="s">
        <v>29</v>
      </c>
      <c r="E54" s="19" t="s">
        <v>30</v>
      </c>
      <c r="F54" s="24" t="s">
        <v>31</v>
      </c>
      <c r="G54" s="19" t="s">
        <v>260</v>
      </c>
      <c r="H54" s="21" t="s">
        <v>261</v>
      </c>
      <c r="I54" s="24" t="s">
        <v>145</v>
      </c>
      <c r="J54" s="40">
        <v>7586.65</v>
      </c>
      <c r="K54" s="19">
        <f t="shared" si="2"/>
        <v>1138</v>
      </c>
      <c r="L54" s="40">
        <v>1138</v>
      </c>
      <c r="M54" s="40"/>
      <c r="N54" s="38"/>
      <c r="O54" s="38"/>
      <c r="P54" s="38"/>
      <c r="Q54" s="48">
        <v>1670</v>
      </c>
      <c r="R54" s="48">
        <v>8147</v>
      </c>
      <c r="S54" s="48">
        <v>1042</v>
      </c>
      <c r="T54" s="48">
        <v>5110</v>
      </c>
      <c r="U54" s="23" t="s">
        <v>35</v>
      </c>
      <c r="V54" s="19" t="s">
        <v>36</v>
      </c>
      <c r="W54" s="22" t="s">
        <v>262</v>
      </c>
      <c r="X54" s="49"/>
    </row>
    <row r="55" spans="1:24" ht="128.25">
      <c r="A55" s="18">
        <v>50</v>
      </c>
      <c r="B55" s="19" t="s">
        <v>263</v>
      </c>
      <c r="C55" s="19" t="s">
        <v>264</v>
      </c>
      <c r="D55" s="19" t="s">
        <v>29</v>
      </c>
      <c r="E55" s="19" t="s">
        <v>265</v>
      </c>
      <c r="F55" s="19" t="s">
        <v>31</v>
      </c>
      <c r="G55" s="19" t="s">
        <v>266</v>
      </c>
      <c r="H55" s="21" t="s">
        <v>267</v>
      </c>
      <c r="I55" s="19" t="s">
        <v>268</v>
      </c>
      <c r="J55" s="19">
        <v>1840</v>
      </c>
      <c r="K55" s="19">
        <f t="shared" si="2"/>
        <v>900</v>
      </c>
      <c r="L55" s="19">
        <v>900</v>
      </c>
      <c r="M55" s="19"/>
      <c r="N55" s="38"/>
      <c r="O55" s="38"/>
      <c r="P55" s="38"/>
      <c r="Q55" s="48">
        <v>242</v>
      </c>
      <c r="R55" s="48">
        <v>1080</v>
      </c>
      <c r="S55" s="48">
        <v>242</v>
      </c>
      <c r="T55" s="48">
        <v>1080</v>
      </c>
      <c r="U55" s="23" t="s">
        <v>269</v>
      </c>
      <c r="V55" s="19" t="s">
        <v>270</v>
      </c>
      <c r="W55" s="22" t="s">
        <v>271</v>
      </c>
      <c r="X55" s="49"/>
    </row>
    <row r="56" spans="1:24" ht="85.5">
      <c r="A56" s="18">
        <v>51</v>
      </c>
      <c r="B56" s="19" t="s">
        <v>272</v>
      </c>
      <c r="C56" s="19" t="s">
        <v>273</v>
      </c>
      <c r="D56" s="19" t="s">
        <v>29</v>
      </c>
      <c r="E56" s="19" t="s">
        <v>265</v>
      </c>
      <c r="F56" s="19" t="s">
        <v>31</v>
      </c>
      <c r="G56" s="19" t="s">
        <v>266</v>
      </c>
      <c r="H56" s="21" t="s">
        <v>274</v>
      </c>
      <c r="I56" s="19" t="s">
        <v>275</v>
      </c>
      <c r="J56" s="19">
        <v>10000</v>
      </c>
      <c r="K56" s="19">
        <f t="shared" si="2"/>
        <v>1700</v>
      </c>
      <c r="L56" s="19">
        <v>1700</v>
      </c>
      <c r="M56" s="19"/>
      <c r="N56" s="38"/>
      <c r="O56" s="38"/>
      <c r="P56" s="38"/>
      <c r="Q56" s="48">
        <v>242</v>
      </c>
      <c r="R56" s="48">
        <v>1080</v>
      </c>
      <c r="S56" s="48">
        <v>242</v>
      </c>
      <c r="T56" s="48">
        <v>1080</v>
      </c>
      <c r="U56" s="23" t="s">
        <v>269</v>
      </c>
      <c r="V56" s="19" t="s">
        <v>270</v>
      </c>
      <c r="W56" s="22" t="s">
        <v>276</v>
      </c>
      <c r="X56" s="49"/>
    </row>
    <row r="57" spans="1:24" ht="85.5">
      <c r="A57" s="18">
        <v>52</v>
      </c>
      <c r="B57" s="19" t="s">
        <v>277</v>
      </c>
      <c r="C57" s="19" t="s">
        <v>278</v>
      </c>
      <c r="D57" s="19" t="s">
        <v>29</v>
      </c>
      <c r="E57" s="19" t="s">
        <v>265</v>
      </c>
      <c r="F57" s="19" t="s">
        <v>31</v>
      </c>
      <c r="G57" s="19" t="s">
        <v>266</v>
      </c>
      <c r="H57" s="21" t="s">
        <v>279</v>
      </c>
      <c r="I57" s="19" t="s">
        <v>280</v>
      </c>
      <c r="J57" s="19">
        <v>84</v>
      </c>
      <c r="K57" s="19">
        <f t="shared" si="2"/>
        <v>1590</v>
      </c>
      <c r="L57" s="19">
        <v>1590</v>
      </c>
      <c r="M57" s="19"/>
      <c r="N57" s="38"/>
      <c r="O57" s="38"/>
      <c r="P57" s="38"/>
      <c r="Q57" s="48">
        <v>242</v>
      </c>
      <c r="R57" s="48">
        <v>1080</v>
      </c>
      <c r="S57" s="48">
        <v>242</v>
      </c>
      <c r="T57" s="48">
        <v>1080</v>
      </c>
      <c r="U57" s="23" t="s">
        <v>269</v>
      </c>
      <c r="V57" s="19" t="s">
        <v>270</v>
      </c>
      <c r="W57" s="22" t="s">
        <v>281</v>
      </c>
      <c r="X57" s="49"/>
    </row>
    <row r="58" spans="1:24" ht="171">
      <c r="A58" s="18">
        <v>53</v>
      </c>
      <c r="B58" s="19" t="s">
        <v>282</v>
      </c>
      <c r="C58" s="19" t="s">
        <v>283</v>
      </c>
      <c r="D58" s="19" t="s">
        <v>29</v>
      </c>
      <c r="E58" s="19" t="s">
        <v>22</v>
      </c>
      <c r="F58" s="19" t="s">
        <v>31</v>
      </c>
      <c r="G58" s="19" t="s">
        <v>284</v>
      </c>
      <c r="H58" s="21" t="s">
        <v>285</v>
      </c>
      <c r="I58" s="19" t="s">
        <v>286</v>
      </c>
      <c r="J58" s="19">
        <v>1000</v>
      </c>
      <c r="K58" s="19">
        <f t="shared" si="2"/>
        <v>1000</v>
      </c>
      <c r="L58" s="19">
        <v>1000</v>
      </c>
      <c r="M58" s="19"/>
      <c r="N58" s="38"/>
      <c r="O58" s="38"/>
      <c r="P58" s="38"/>
      <c r="Q58" s="48">
        <v>8972</v>
      </c>
      <c r="R58" s="48"/>
      <c r="S58" s="48">
        <v>8972</v>
      </c>
      <c r="T58" s="48"/>
      <c r="U58" s="19" t="s">
        <v>35</v>
      </c>
      <c r="V58" s="19" t="s">
        <v>36</v>
      </c>
      <c r="W58" s="22" t="s">
        <v>287</v>
      </c>
      <c r="X58" s="49"/>
    </row>
    <row r="59" spans="1:24" ht="156.75">
      <c r="A59" s="18">
        <v>54</v>
      </c>
      <c r="B59" s="19" t="s">
        <v>288</v>
      </c>
      <c r="C59" s="19" t="s">
        <v>289</v>
      </c>
      <c r="D59" s="19" t="s">
        <v>290</v>
      </c>
      <c r="E59" s="19" t="s">
        <v>291</v>
      </c>
      <c r="F59" s="19" t="s">
        <v>31</v>
      </c>
      <c r="G59" s="19" t="s">
        <v>292</v>
      </c>
      <c r="H59" s="21" t="s">
        <v>293</v>
      </c>
      <c r="I59" s="19" t="s">
        <v>99</v>
      </c>
      <c r="J59" s="19">
        <v>5</v>
      </c>
      <c r="K59" s="19">
        <f t="shared" si="2"/>
        <v>200</v>
      </c>
      <c r="L59" s="19">
        <v>200</v>
      </c>
      <c r="M59" s="19"/>
      <c r="N59" s="38"/>
      <c r="O59" s="38"/>
      <c r="P59" s="38"/>
      <c r="Q59" s="48">
        <v>389</v>
      </c>
      <c r="R59" s="48">
        <v>1720</v>
      </c>
      <c r="S59" s="48">
        <v>389</v>
      </c>
      <c r="T59" s="48">
        <v>1720</v>
      </c>
      <c r="U59" s="50" t="s">
        <v>294</v>
      </c>
      <c r="V59" s="38" t="s">
        <v>295</v>
      </c>
      <c r="W59" s="22" t="s">
        <v>296</v>
      </c>
      <c r="X59" s="49"/>
    </row>
    <row r="60" spans="1:24" ht="85.5">
      <c r="A60" s="18">
        <v>55</v>
      </c>
      <c r="B60" s="19" t="s">
        <v>297</v>
      </c>
      <c r="C60" s="19" t="s">
        <v>298</v>
      </c>
      <c r="D60" s="19" t="s">
        <v>290</v>
      </c>
      <c r="E60" s="19" t="s">
        <v>299</v>
      </c>
      <c r="F60" s="19" t="s">
        <v>31</v>
      </c>
      <c r="G60" s="18" t="s">
        <v>300</v>
      </c>
      <c r="H60" s="21" t="s">
        <v>301</v>
      </c>
      <c r="I60" s="19" t="s">
        <v>302</v>
      </c>
      <c r="J60" s="19">
        <v>163</v>
      </c>
      <c r="K60" s="19">
        <f t="shared" si="2"/>
        <v>350</v>
      </c>
      <c r="L60" s="19">
        <v>350</v>
      </c>
      <c r="M60" s="19"/>
      <c r="N60" s="38"/>
      <c r="O60" s="38"/>
      <c r="P60" s="38"/>
      <c r="Q60" s="48">
        <v>159</v>
      </c>
      <c r="R60" s="48">
        <v>639</v>
      </c>
      <c r="S60" s="48">
        <v>88</v>
      </c>
      <c r="T60" s="48">
        <v>378</v>
      </c>
      <c r="U60" s="50" t="s">
        <v>303</v>
      </c>
      <c r="V60" s="38" t="s">
        <v>304</v>
      </c>
      <c r="W60" s="22" t="s">
        <v>305</v>
      </c>
      <c r="X60" s="49"/>
    </row>
    <row r="61" spans="1:24" ht="71.25">
      <c r="A61" s="18">
        <v>56</v>
      </c>
      <c r="B61" s="19" t="s">
        <v>306</v>
      </c>
      <c r="C61" s="19" t="s">
        <v>307</v>
      </c>
      <c r="D61" s="19" t="s">
        <v>290</v>
      </c>
      <c r="E61" s="19" t="s">
        <v>299</v>
      </c>
      <c r="F61" s="19" t="s">
        <v>31</v>
      </c>
      <c r="G61" s="18" t="s">
        <v>308</v>
      </c>
      <c r="H61" s="21" t="s">
        <v>309</v>
      </c>
      <c r="I61" s="19" t="s">
        <v>302</v>
      </c>
      <c r="J61" s="19">
        <v>231</v>
      </c>
      <c r="K61" s="19">
        <f t="shared" si="2"/>
        <v>402</v>
      </c>
      <c r="L61" s="19">
        <v>402</v>
      </c>
      <c r="M61" s="19"/>
      <c r="N61" s="38"/>
      <c r="O61" s="38"/>
      <c r="P61" s="38"/>
      <c r="Q61" s="48">
        <v>231</v>
      </c>
      <c r="R61" s="48">
        <v>964</v>
      </c>
      <c r="S61" s="48">
        <v>74</v>
      </c>
      <c r="T61" s="48">
        <v>301</v>
      </c>
      <c r="U61" s="50" t="s">
        <v>303</v>
      </c>
      <c r="V61" s="38" t="s">
        <v>304</v>
      </c>
      <c r="W61" s="22" t="s">
        <v>310</v>
      </c>
      <c r="X61" s="49"/>
    </row>
    <row r="62" spans="1:24" ht="71.25">
      <c r="A62" s="18">
        <v>57</v>
      </c>
      <c r="B62" s="19" t="s">
        <v>311</v>
      </c>
      <c r="C62" s="19" t="s">
        <v>312</v>
      </c>
      <c r="D62" s="19" t="s">
        <v>290</v>
      </c>
      <c r="E62" s="19" t="s">
        <v>299</v>
      </c>
      <c r="F62" s="19" t="s">
        <v>31</v>
      </c>
      <c r="G62" s="19" t="s">
        <v>313</v>
      </c>
      <c r="H62" s="21" t="s">
        <v>314</v>
      </c>
      <c r="I62" s="19" t="s">
        <v>302</v>
      </c>
      <c r="J62" s="19">
        <v>550</v>
      </c>
      <c r="K62" s="19">
        <f t="shared" si="2"/>
        <v>522</v>
      </c>
      <c r="L62" s="19">
        <v>522</v>
      </c>
      <c r="M62" s="19"/>
      <c r="N62" s="38"/>
      <c r="O62" s="38"/>
      <c r="P62" s="38"/>
      <c r="Q62" s="48">
        <v>358</v>
      </c>
      <c r="R62" s="48">
        <v>1548</v>
      </c>
      <c r="S62" s="48">
        <v>60</v>
      </c>
      <c r="T62" s="48">
        <v>216</v>
      </c>
      <c r="U62" s="50" t="s">
        <v>303</v>
      </c>
      <c r="V62" s="38" t="s">
        <v>304</v>
      </c>
      <c r="W62" s="22" t="s">
        <v>315</v>
      </c>
      <c r="X62" s="49"/>
    </row>
    <row r="63" spans="1:24" ht="85.5">
      <c r="A63" s="18">
        <v>58</v>
      </c>
      <c r="B63" s="25" t="s">
        <v>316</v>
      </c>
      <c r="C63" s="25" t="s">
        <v>317</v>
      </c>
      <c r="D63" s="25" t="s">
        <v>290</v>
      </c>
      <c r="E63" s="25" t="s">
        <v>299</v>
      </c>
      <c r="F63" s="25" t="s">
        <v>31</v>
      </c>
      <c r="G63" s="25" t="s">
        <v>318</v>
      </c>
      <c r="H63" s="26" t="s">
        <v>319</v>
      </c>
      <c r="I63" s="25" t="s">
        <v>302</v>
      </c>
      <c r="J63" s="25">
        <v>97</v>
      </c>
      <c r="K63" s="19">
        <f t="shared" si="2"/>
        <v>390</v>
      </c>
      <c r="L63" s="19">
        <v>390</v>
      </c>
      <c r="M63" s="25"/>
      <c r="N63" s="38"/>
      <c r="O63" s="38"/>
      <c r="P63" s="38"/>
      <c r="Q63" s="48">
        <v>20</v>
      </c>
      <c r="R63" s="48">
        <v>70</v>
      </c>
      <c r="S63" s="48">
        <v>6</v>
      </c>
      <c r="T63" s="48">
        <v>19</v>
      </c>
      <c r="U63" s="50" t="s">
        <v>320</v>
      </c>
      <c r="V63" s="38" t="s">
        <v>321</v>
      </c>
      <c r="W63" s="22" t="s">
        <v>322</v>
      </c>
      <c r="X63" s="49"/>
    </row>
    <row r="64" spans="1:24" ht="71.25">
      <c r="A64" s="18">
        <v>59</v>
      </c>
      <c r="B64" s="25" t="s">
        <v>323</v>
      </c>
      <c r="C64" s="25" t="s">
        <v>324</v>
      </c>
      <c r="D64" s="25" t="s">
        <v>290</v>
      </c>
      <c r="E64" s="25" t="s">
        <v>299</v>
      </c>
      <c r="F64" s="25" t="s">
        <v>31</v>
      </c>
      <c r="G64" s="25" t="s">
        <v>325</v>
      </c>
      <c r="H64" s="26" t="s">
        <v>326</v>
      </c>
      <c r="I64" s="25" t="s">
        <v>302</v>
      </c>
      <c r="J64" s="25">
        <v>346</v>
      </c>
      <c r="K64" s="19">
        <f t="shared" si="2"/>
        <v>714</v>
      </c>
      <c r="L64" s="19">
        <v>714</v>
      </c>
      <c r="M64" s="25"/>
      <c r="N64" s="38"/>
      <c r="O64" s="38"/>
      <c r="P64" s="38"/>
      <c r="Q64" s="48">
        <v>335</v>
      </c>
      <c r="R64" s="48">
        <v>1609</v>
      </c>
      <c r="S64" s="48">
        <v>92</v>
      </c>
      <c r="T64" s="48">
        <v>448</v>
      </c>
      <c r="U64" s="50" t="s">
        <v>303</v>
      </c>
      <c r="V64" s="38" t="s">
        <v>304</v>
      </c>
      <c r="W64" s="22" t="s">
        <v>327</v>
      </c>
      <c r="X64" s="49"/>
    </row>
    <row r="65" spans="1:24" ht="71.25">
      <c r="A65" s="18">
        <v>60</v>
      </c>
      <c r="B65" s="19" t="s">
        <v>328</v>
      </c>
      <c r="C65" s="19" t="s">
        <v>329</v>
      </c>
      <c r="D65" s="19" t="s">
        <v>290</v>
      </c>
      <c r="E65" s="19" t="s">
        <v>299</v>
      </c>
      <c r="F65" s="19" t="s">
        <v>31</v>
      </c>
      <c r="G65" s="19" t="s">
        <v>330</v>
      </c>
      <c r="H65" s="21" t="s">
        <v>331</v>
      </c>
      <c r="I65" s="39" t="s">
        <v>302</v>
      </c>
      <c r="J65" s="39">
        <v>433</v>
      </c>
      <c r="K65" s="19">
        <f t="shared" si="2"/>
        <v>720</v>
      </c>
      <c r="L65" s="19">
        <v>720</v>
      </c>
      <c r="M65" s="23"/>
      <c r="N65" s="38"/>
      <c r="O65" s="38"/>
      <c r="P65" s="38"/>
      <c r="Q65" s="48">
        <v>413</v>
      </c>
      <c r="R65" s="48">
        <v>1853</v>
      </c>
      <c r="S65" s="48">
        <v>74</v>
      </c>
      <c r="T65" s="48">
        <v>312</v>
      </c>
      <c r="U65" s="50" t="s">
        <v>303</v>
      </c>
      <c r="V65" s="38" t="s">
        <v>304</v>
      </c>
      <c r="W65" s="22" t="s">
        <v>332</v>
      </c>
      <c r="X65" s="49"/>
    </row>
    <row r="66" spans="1:24" ht="71.25">
      <c r="A66" s="18">
        <v>61</v>
      </c>
      <c r="B66" s="19" t="s">
        <v>333</v>
      </c>
      <c r="C66" s="19" t="s">
        <v>334</v>
      </c>
      <c r="D66" s="19" t="s">
        <v>290</v>
      </c>
      <c r="E66" s="19" t="s">
        <v>299</v>
      </c>
      <c r="F66" s="19" t="s">
        <v>31</v>
      </c>
      <c r="G66" s="18" t="s">
        <v>335</v>
      </c>
      <c r="H66" s="21" t="s">
        <v>336</v>
      </c>
      <c r="I66" s="19" t="s">
        <v>302</v>
      </c>
      <c r="J66" s="19">
        <v>70</v>
      </c>
      <c r="K66" s="19">
        <f t="shared" si="2"/>
        <v>110</v>
      </c>
      <c r="L66" s="19">
        <v>110</v>
      </c>
      <c r="M66" s="19"/>
      <c r="N66" s="38"/>
      <c r="O66" s="38"/>
      <c r="P66" s="38"/>
      <c r="Q66" s="48">
        <v>216</v>
      </c>
      <c r="R66" s="48">
        <v>957</v>
      </c>
      <c r="S66" s="48">
        <v>51</v>
      </c>
      <c r="T66" s="48">
        <v>238</v>
      </c>
      <c r="U66" s="50" t="s">
        <v>303</v>
      </c>
      <c r="V66" s="38" t="s">
        <v>304</v>
      </c>
      <c r="W66" s="22" t="s">
        <v>337</v>
      </c>
      <c r="X66" s="49"/>
    </row>
    <row r="67" spans="1:24" ht="71.25">
      <c r="A67" s="18">
        <v>62</v>
      </c>
      <c r="B67" s="19" t="s">
        <v>338</v>
      </c>
      <c r="C67" s="19" t="s">
        <v>339</v>
      </c>
      <c r="D67" s="19" t="s">
        <v>290</v>
      </c>
      <c r="E67" s="19" t="s">
        <v>299</v>
      </c>
      <c r="F67" s="19" t="s">
        <v>31</v>
      </c>
      <c r="G67" s="19" t="s">
        <v>340</v>
      </c>
      <c r="H67" s="21" t="s">
        <v>341</v>
      </c>
      <c r="I67" s="19" t="s">
        <v>302</v>
      </c>
      <c r="J67" s="39">
        <v>320</v>
      </c>
      <c r="K67" s="19">
        <f t="shared" si="2"/>
        <v>700</v>
      </c>
      <c r="L67" s="19">
        <v>700</v>
      </c>
      <c r="M67" s="19"/>
      <c r="N67" s="38"/>
      <c r="O67" s="38"/>
      <c r="P67" s="38"/>
      <c r="Q67" s="48">
        <v>390</v>
      </c>
      <c r="R67" s="48">
        <v>1738</v>
      </c>
      <c r="S67" s="48">
        <v>253</v>
      </c>
      <c r="T67" s="48">
        <v>1137</v>
      </c>
      <c r="U67" s="50" t="s">
        <v>303</v>
      </c>
      <c r="V67" s="38" t="s">
        <v>304</v>
      </c>
      <c r="W67" s="22" t="s">
        <v>342</v>
      </c>
      <c r="X67" s="49"/>
    </row>
    <row r="68" spans="1:24" ht="71.25">
      <c r="A68" s="18">
        <v>63</v>
      </c>
      <c r="B68" s="19" t="s">
        <v>343</v>
      </c>
      <c r="C68" s="19" t="s">
        <v>344</v>
      </c>
      <c r="D68" s="19" t="s">
        <v>290</v>
      </c>
      <c r="E68" s="19" t="s">
        <v>299</v>
      </c>
      <c r="F68" s="19" t="s">
        <v>31</v>
      </c>
      <c r="G68" s="18" t="s">
        <v>345</v>
      </c>
      <c r="H68" s="21" t="s">
        <v>346</v>
      </c>
      <c r="I68" s="19" t="s">
        <v>302</v>
      </c>
      <c r="J68" s="19">
        <v>244</v>
      </c>
      <c r="K68" s="19">
        <f t="shared" si="2"/>
        <v>360</v>
      </c>
      <c r="L68" s="19">
        <v>360</v>
      </c>
      <c r="M68" s="19"/>
      <c r="N68" s="38"/>
      <c r="O68" s="38"/>
      <c r="P68" s="38"/>
      <c r="Q68" s="48">
        <v>242</v>
      </c>
      <c r="R68" s="48">
        <v>1049</v>
      </c>
      <c r="S68" s="48">
        <v>45</v>
      </c>
      <c r="T68" s="48">
        <v>190</v>
      </c>
      <c r="U68" s="50" t="s">
        <v>303</v>
      </c>
      <c r="V68" s="38" t="s">
        <v>304</v>
      </c>
      <c r="W68" s="22" t="s">
        <v>347</v>
      </c>
      <c r="X68" s="49"/>
    </row>
    <row r="69" spans="1:24" ht="71.25">
      <c r="A69" s="18">
        <v>64</v>
      </c>
      <c r="B69" s="19" t="s">
        <v>348</v>
      </c>
      <c r="C69" s="19" t="s">
        <v>349</v>
      </c>
      <c r="D69" s="19" t="s">
        <v>290</v>
      </c>
      <c r="E69" s="19" t="s">
        <v>299</v>
      </c>
      <c r="F69" s="19" t="s">
        <v>31</v>
      </c>
      <c r="G69" s="18" t="s">
        <v>350</v>
      </c>
      <c r="H69" s="21" t="s">
        <v>351</v>
      </c>
      <c r="I69" s="19" t="s">
        <v>302</v>
      </c>
      <c r="J69" s="19">
        <v>233</v>
      </c>
      <c r="K69" s="19">
        <f t="shared" si="2"/>
        <v>402</v>
      </c>
      <c r="L69" s="19">
        <v>402</v>
      </c>
      <c r="M69" s="19"/>
      <c r="N69" s="38"/>
      <c r="O69" s="38"/>
      <c r="P69" s="38"/>
      <c r="Q69" s="48">
        <v>204</v>
      </c>
      <c r="R69" s="48">
        <v>794</v>
      </c>
      <c r="S69" s="48">
        <v>39</v>
      </c>
      <c r="T69" s="48">
        <v>134</v>
      </c>
      <c r="U69" s="50" t="s">
        <v>303</v>
      </c>
      <c r="V69" s="38" t="s">
        <v>304</v>
      </c>
      <c r="W69" s="22" t="s">
        <v>310</v>
      </c>
      <c r="X69" s="49"/>
    </row>
    <row r="70" spans="1:24" ht="71.25">
      <c r="A70" s="18">
        <v>65</v>
      </c>
      <c r="B70" s="19" t="s">
        <v>352</v>
      </c>
      <c r="C70" s="19" t="s">
        <v>353</v>
      </c>
      <c r="D70" s="19" t="s">
        <v>290</v>
      </c>
      <c r="E70" s="19" t="s">
        <v>299</v>
      </c>
      <c r="F70" s="19" t="s">
        <v>31</v>
      </c>
      <c r="G70" s="18" t="s">
        <v>354</v>
      </c>
      <c r="H70" s="21" t="s">
        <v>355</v>
      </c>
      <c r="I70" s="19" t="s">
        <v>302</v>
      </c>
      <c r="J70" s="19">
        <v>187</v>
      </c>
      <c r="K70" s="19">
        <f t="shared" si="2"/>
        <v>285</v>
      </c>
      <c r="L70" s="19">
        <v>285</v>
      </c>
      <c r="M70" s="19"/>
      <c r="N70" s="38"/>
      <c r="O70" s="38"/>
      <c r="P70" s="38"/>
      <c r="Q70" s="48">
        <v>238</v>
      </c>
      <c r="R70" s="48">
        <v>1048</v>
      </c>
      <c r="S70" s="48">
        <v>82</v>
      </c>
      <c r="T70" s="48">
        <v>356</v>
      </c>
      <c r="U70" s="50" t="s">
        <v>303</v>
      </c>
      <c r="V70" s="38" t="s">
        <v>304</v>
      </c>
      <c r="W70" s="22" t="s">
        <v>356</v>
      </c>
      <c r="X70" s="49"/>
    </row>
    <row r="71" spans="1:24" ht="71.25">
      <c r="A71" s="18">
        <v>66</v>
      </c>
      <c r="B71" s="19" t="s">
        <v>357</v>
      </c>
      <c r="C71" s="19" t="s">
        <v>358</v>
      </c>
      <c r="D71" s="19" t="s">
        <v>290</v>
      </c>
      <c r="E71" s="19" t="s">
        <v>299</v>
      </c>
      <c r="F71" s="19" t="s">
        <v>31</v>
      </c>
      <c r="G71" s="18" t="s">
        <v>359</v>
      </c>
      <c r="H71" s="21" t="s">
        <v>360</v>
      </c>
      <c r="I71" s="19" t="s">
        <v>302</v>
      </c>
      <c r="J71" s="19">
        <v>309</v>
      </c>
      <c r="K71" s="19">
        <f aca="true" t="shared" si="3" ref="K71:K89">SUM(L71+M71+N71+O71+P71)</f>
        <v>362</v>
      </c>
      <c r="L71" s="19">
        <v>362</v>
      </c>
      <c r="M71" s="19"/>
      <c r="N71" s="38"/>
      <c r="O71" s="38"/>
      <c r="P71" s="38"/>
      <c r="Q71" s="48">
        <v>270</v>
      </c>
      <c r="R71" s="48">
        <v>1119</v>
      </c>
      <c r="S71" s="48">
        <v>154</v>
      </c>
      <c r="T71" s="48">
        <v>644</v>
      </c>
      <c r="U71" s="50" t="s">
        <v>303</v>
      </c>
      <c r="V71" s="38" t="s">
        <v>304</v>
      </c>
      <c r="W71" s="22" t="s">
        <v>310</v>
      </c>
      <c r="X71" s="49"/>
    </row>
    <row r="72" spans="1:24" ht="71.25">
      <c r="A72" s="18">
        <v>67</v>
      </c>
      <c r="B72" s="19" t="s">
        <v>361</v>
      </c>
      <c r="C72" s="19" t="s">
        <v>362</v>
      </c>
      <c r="D72" s="19" t="s">
        <v>290</v>
      </c>
      <c r="E72" s="19" t="s">
        <v>299</v>
      </c>
      <c r="F72" s="19" t="s">
        <v>31</v>
      </c>
      <c r="G72" s="19" t="s">
        <v>363</v>
      </c>
      <c r="H72" s="21" t="s">
        <v>364</v>
      </c>
      <c r="I72" s="19" t="s">
        <v>302</v>
      </c>
      <c r="J72" s="19">
        <v>201</v>
      </c>
      <c r="K72" s="19">
        <f t="shared" si="3"/>
        <v>610</v>
      </c>
      <c r="L72" s="19">
        <v>610</v>
      </c>
      <c r="M72" s="19"/>
      <c r="N72" s="38"/>
      <c r="O72" s="38"/>
      <c r="P72" s="38"/>
      <c r="Q72" s="48">
        <v>198</v>
      </c>
      <c r="R72" s="48">
        <v>782</v>
      </c>
      <c r="S72" s="48">
        <v>43</v>
      </c>
      <c r="T72" s="48">
        <v>180</v>
      </c>
      <c r="U72" s="50" t="s">
        <v>303</v>
      </c>
      <c r="V72" s="38" t="s">
        <v>304</v>
      </c>
      <c r="W72" s="22" t="s">
        <v>365</v>
      </c>
      <c r="X72" s="49"/>
    </row>
    <row r="73" spans="1:24" ht="71.25">
      <c r="A73" s="18">
        <v>68</v>
      </c>
      <c r="B73" s="19" t="s">
        <v>366</v>
      </c>
      <c r="C73" s="19" t="s">
        <v>367</v>
      </c>
      <c r="D73" s="19" t="s">
        <v>290</v>
      </c>
      <c r="E73" s="19" t="s">
        <v>299</v>
      </c>
      <c r="F73" s="19" t="s">
        <v>31</v>
      </c>
      <c r="G73" s="19" t="s">
        <v>368</v>
      </c>
      <c r="H73" s="21" t="s">
        <v>369</v>
      </c>
      <c r="I73" s="19" t="s">
        <v>302</v>
      </c>
      <c r="J73" s="19">
        <v>283</v>
      </c>
      <c r="K73" s="19">
        <f t="shared" si="3"/>
        <v>650</v>
      </c>
      <c r="L73" s="19">
        <v>650</v>
      </c>
      <c r="M73" s="19"/>
      <c r="N73" s="38"/>
      <c r="O73" s="38"/>
      <c r="P73" s="38"/>
      <c r="Q73" s="48">
        <v>278</v>
      </c>
      <c r="R73" s="48">
        <v>1291</v>
      </c>
      <c r="S73" s="48">
        <v>136</v>
      </c>
      <c r="T73" s="48">
        <v>640</v>
      </c>
      <c r="U73" s="50" t="s">
        <v>303</v>
      </c>
      <c r="V73" s="38" t="s">
        <v>304</v>
      </c>
      <c r="W73" s="22" t="s">
        <v>370</v>
      </c>
      <c r="X73" s="49"/>
    </row>
    <row r="74" spans="1:24" ht="71.25">
      <c r="A74" s="18">
        <v>69</v>
      </c>
      <c r="B74" s="19" t="s">
        <v>371</v>
      </c>
      <c r="C74" s="19" t="s">
        <v>372</v>
      </c>
      <c r="D74" s="19" t="s">
        <v>290</v>
      </c>
      <c r="E74" s="19" t="s">
        <v>373</v>
      </c>
      <c r="F74" s="19" t="s">
        <v>31</v>
      </c>
      <c r="G74" s="19" t="s">
        <v>374</v>
      </c>
      <c r="H74" s="21" t="s">
        <v>375</v>
      </c>
      <c r="I74" s="19" t="s">
        <v>302</v>
      </c>
      <c r="J74" s="19">
        <v>363</v>
      </c>
      <c r="K74" s="19">
        <f t="shared" si="3"/>
        <v>594</v>
      </c>
      <c r="L74" s="19">
        <v>594</v>
      </c>
      <c r="M74" s="19"/>
      <c r="N74" s="38"/>
      <c r="O74" s="38"/>
      <c r="P74" s="38"/>
      <c r="Q74" s="48">
        <v>378</v>
      </c>
      <c r="R74" s="48">
        <v>1542</v>
      </c>
      <c r="S74" s="48">
        <v>80</v>
      </c>
      <c r="T74" s="48">
        <v>308</v>
      </c>
      <c r="U74" s="50" t="s">
        <v>303</v>
      </c>
      <c r="V74" s="38" t="s">
        <v>304</v>
      </c>
      <c r="W74" s="22" t="s">
        <v>376</v>
      </c>
      <c r="X74" s="49"/>
    </row>
    <row r="75" spans="1:24" ht="71.25">
      <c r="A75" s="18">
        <v>70</v>
      </c>
      <c r="B75" s="19" t="s">
        <v>377</v>
      </c>
      <c r="C75" s="19" t="s">
        <v>378</v>
      </c>
      <c r="D75" s="19" t="s">
        <v>290</v>
      </c>
      <c r="E75" s="19" t="s">
        <v>299</v>
      </c>
      <c r="F75" s="19" t="s">
        <v>31</v>
      </c>
      <c r="G75" s="19" t="s">
        <v>379</v>
      </c>
      <c r="H75" s="21" t="s">
        <v>380</v>
      </c>
      <c r="I75" s="19" t="s">
        <v>302</v>
      </c>
      <c r="J75" s="19">
        <v>280</v>
      </c>
      <c r="K75" s="19">
        <f t="shared" si="3"/>
        <v>550</v>
      </c>
      <c r="L75" s="19">
        <v>550</v>
      </c>
      <c r="M75" s="19"/>
      <c r="N75" s="38"/>
      <c r="O75" s="38"/>
      <c r="P75" s="38"/>
      <c r="Q75" s="48">
        <v>263</v>
      </c>
      <c r="R75" s="48">
        <v>1002</v>
      </c>
      <c r="S75" s="48">
        <v>157</v>
      </c>
      <c r="T75" s="48">
        <v>608</v>
      </c>
      <c r="U75" s="50" t="s">
        <v>303</v>
      </c>
      <c r="V75" s="38" t="s">
        <v>304</v>
      </c>
      <c r="W75" s="22" t="s">
        <v>381</v>
      </c>
      <c r="X75" s="49"/>
    </row>
    <row r="76" spans="1:24" ht="85.5">
      <c r="A76" s="18">
        <v>71</v>
      </c>
      <c r="B76" s="19" t="s">
        <v>382</v>
      </c>
      <c r="C76" s="18" t="s">
        <v>383</v>
      </c>
      <c r="D76" s="19" t="s">
        <v>290</v>
      </c>
      <c r="E76" s="19" t="s">
        <v>299</v>
      </c>
      <c r="F76" s="18" t="s">
        <v>31</v>
      </c>
      <c r="G76" s="18" t="s">
        <v>178</v>
      </c>
      <c r="H76" s="21" t="s">
        <v>384</v>
      </c>
      <c r="I76" s="35" t="s">
        <v>302</v>
      </c>
      <c r="J76" s="18">
        <v>142</v>
      </c>
      <c r="K76" s="19">
        <f t="shared" si="3"/>
        <v>598</v>
      </c>
      <c r="L76" s="19">
        <v>598</v>
      </c>
      <c r="M76" s="18"/>
      <c r="N76" s="38"/>
      <c r="O76" s="38"/>
      <c r="P76" s="38"/>
      <c r="Q76" s="48">
        <v>317</v>
      </c>
      <c r="R76" s="48">
        <v>1297</v>
      </c>
      <c r="S76" s="48">
        <v>260</v>
      </c>
      <c r="T76" s="48">
        <v>1066</v>
      </c>
      <c r="U76" s="50" t="s">
        <v>385</v>
      </c>
      <c r="V76" s="38" t="s">
        <v>386</v>
      </c>
      <c r="W76" s="22" t="s">
        <v>387</v>
      </c>
      <c r="X76" s="49"/>
    </row>
    <row r="77" spans="1:24" ht="85.5">
      <c r="A77" s="18">
        <v>72</v>
      </c>
      <c r="B77" s="19" t="s">
        <v>388</v>
      </c>
      <c r="C77" s="19" t="s">
        <v>389</v>
      </c>
      <c r="D77" s="19" t="s">
        <v>29</v>
      </c>
      <c r="E77" s="19" t="s">
        <v>390</v>
      </c>
      <c r="F77" s="19" t="s">
        <v>31</v>
      </c>
      <c r="G77" s="18" t="s">
        <v>391</v>
      </c>
      <c r="H77" s="21" t="s">
        <v>392</v>
      </c>
      <c r="I77" s="19" t="s">
        <v>275</v>
      </c>
      <c r="J77" s="19">
        <v>4000</v>
      </c>
      <c r="K77" s="19">
        <f t="shared" si="3"/>
        <v>460</v>
      </c>
      <c r="L77" s="19">
        <v>460</v>
      </c>
      <c r="M77" s="19"/>
      <c r="N77" s="38"/>
      <c r="O77" s="38"/>
      <c r="P77" s="38"/>
      <c r="Q77" s="48">
        <v>15</v>
      </c>
      <c r="R77" s="48">
        <v>53</v>
      </c>
      <c r="S77" s="48">
        <v>15</v>
      </c>
      <c r="T77" s="48">
        <v>53</v>
      </c>
      <c r="U77" s="50" t="s">
        <v>269</v>
      </c>
      <c r="V77" s="38" t="s">
        <v>270</v>
      </c>
      <c r="W77" s="22" t="s">
        <v>393</v>
      </c>
      <c r="X77" s="49"/>
    </row>
    <row r="78" spans="1:24" ht="71.25">
      <c r="A78" s="18">
        <v>73</v>
      </c>
      <c r="B78" s="19" t="s">
        <v>394</v>
      </c>
      <c r="C78" s="19" t="s">
        <v>395</v>
      </c>
      <c r="D78" s="19" t="s">
        <v>290</v>
      </c>
      <c r="E78" s="19" t="s">
        <v>299</v>
      </c>
      <c r="F78" s="19" t="s">
        <v>31</v>
      </c>
      <c r="G78" s="18" t="s">
        <v>396</v>
      </c>
      <c r="H78" s="21" t="s">
        <v>397</v>
      </c>
      <c r="I78" s="19" t="s">
        <v>302</v>
      </c>
      <c r="J78" s="19">
        <v>225</v>
      </c>
      <c r="K78" s="19">
        <f t="shared" si="3"/>
        <v>487.5</v>
      </c>
      <c r="L78" s="19">
        <v>487.5</v>
      </c>
      <c r="M78" s="19"/>
      <c r="N78" s="38"/>
      <c r="O78" s="38"/>
      <c r="P78" s="38"/>
      <c r="Q78" s="48">
        <v>260</v>
      </c>
      <c r="R78" s="48">
        <v>1075</v>
      </c>
      <c r="S78" s="48">
        <v>60</v>
      </c>
      <c r="T78" s="48">
        <v>245</v>
      </c>
      <c r="U78" s="50" t="s">
        <v>303</v>
      </c>
      <c r="V78" s="38" t="s">
        <v>304</v>
      </c>
      <c r="W78" s="22" t="s">
        <v>398</v>
      </c>
      <c r="X78" s="49"/>
    </row>
    <row r="79" spans="1:24" ht="71.25">
      <c r="A79" s="18">
        <v>74</v>
      </c>
      <c r="B79" s="19" t="s">
        <v>399</v>
      </c>
      <c r="C79" s="19" t="s">
        <v>400</v>
      </c>
      <c r="D79" s="19" t="s">
        <v>290</v>
      </c>
      <c r="E79" s="19" t="s">
        <v>299</v>
      </c>
      <c r="F79" s="19" t="s">
        <v>31</v>
      </c>
      <c r="G79" s="18" t="s">
        <v>401</v>
      </c>
      <c r="H79" s="21" t="s">
        <v>402</v>
      </c>
      <c r="I79" s="19" t="s">
        <v>302</v>
      </c>
      <c r="J79" s="19">
        <v>200</v>
      </c>
      <c r="K79" s="19">
        <f t="shared" si="3"/>
        <v>325</v>
      </c>
      <c r="L79" s="19">
        <v>325</v>
      </c>
      <c r="M79" s="19"/>
      <c r="N79" s="38"/>
      <c r="O79" s="38"/>
      <c r="P79" s="38"/>
      <c r="Q79" s="48">
        <v>325</v>
      </c>
      <c r="R79" s="48">
        <v>1440</v>
      </c>
      <c r="S79" s="48">
        <v>87</v>
      </c>
      <c r="T79" s="48">
        <v>391</v>
      </c>
      <c r="U79" s="50" t="s">
        <v>303</v>
      </c>
      <c r="V79" s="38" t="s">
        <v>304</v>
      </c>
      <c r="W79" s="22" t="s">
        <v>356</v>
      </c>
      <c r="X79" s="49"/>
    </row>
    <row r="80" spans="1:24" ht="71.25">
      <c r="A80" s="18">
        <v>75</v>
      </c>
      <c r="B80" s="19" t="s">
        <v>403</v>
      </c>
      <c r="C80" s="19" t="s">
        <v>404</v>
      </c>
      <c r="D80" s="19" t="s">
        <v>290</v>
      </c>
      <c r="E80" s="19" t="s">
        <v>299</v>
      </c>
      <c r="F80" s="19" t="s">
        <v>31</v>
      </c>
      <c r="G80" s="23" t="s">
        <v>405</v>
      </c>
      <c r="H80" s="21" t="s">
        <v>406</v>
      </c>
      <c r="I80" s="19" t="s">
        <v>302</v>
      </c>
      <c r="J80" s="39">
        <v>120</v>
      </c>
      <c r="K80" s="19">
        <f t="shared" si="3"/>
        <v>360</v>
      </c>
      <c r="L80" s="19">
        <v>360</v>
      </c>
      <c r="M80" s="19"/>
      <c r="N80" s="38"/>
      <c r="O80" s="38"/>
      <c r="P80" s="38"/>
      <c r="Q80" s="48">
        <v>139</v>
      </c>
      <c r="R80" s="48">
        <v>608</v>
      </c>
      <c r="S80" s="48">
        <v>134</v>
      </c>
      <c r="T80" s="48">
        <v>594</v>
      </c>
      <c r="U80" s="50" t="s">
        <v>303</v>
      </c>
      <c r="V80" s="38" t="s">
        <v>304</v>
      </c>
      <c r="W80" s="22" t="s">
        <v>407</v>
      </c>
      <c r="X80" s="49"/>
    </row>
    <row r="81" spans="1:24" ht="156.75">
      <c r="A81" s="18">
        <v>76</v>
      </c>
      <c r="B81" s="19" t="s">
        <v>408</v>
      </c>
      <c r="C81" s="19" t="s">
        <v>409</v>
      </c>
      <c r="D81" s="19" t="s">
        <v>290</v>
      </c>
      <c r="E81" s="19" t="s">
        <v>291</v>
      </c>
      <c r="F81" s="19" t="s">
        <v>31</v>
      </c>
      <c r="G81" s="19" t="s">
        <v>410</v>
      </c>
      <c r="H81" s="21" t="s">
        <v>411</v>
      </c>
      <c r="I81" s="20" t="s">
        <v>34</v>
      </c>
      <c r="J81" s="39">
        <v>2</v>
      </c>
      <c r="K81" s="19">
        <f t="shared" si="3"/>
        <v>130</v>
      </c>
      <c r="L81" s="19">
        <v>130</v>
      </c>
      <c r="M81" s="19"/>
      <c r="N81" s="38"/>
      <c r="O81" s="38"/>
      <c r="P81" s="38"/>
      <c r="Q81" s="48">
        <v>633</v>
      </c>
      <c r="R81" s="48">
        <v>2750</v>
      </c>
      <c r="S81" s="48">
        <v>310</v>
      </c>
      <c r="T81" s="48">
        <v>1403</v>
      </c>
      <c r="U81" s="50" t="s">
        <v>294</v>
      </c>
      <c r="V81" s="38" t="s">
        <v>295</v>
      </c>
      <c r="W81" s="22" t="s">
        <v>412</v>
      </c>
      <c r="X81" s="49"/>
    </row>
    <row r="82" spans="1:24" ht="156.75">
      <c r="A82" s="18">
        <v>77</v>
      </c>
      <c r="B82" s="19" t="s">
        <v>408</v>
      </c>
      <c r="C82" s="19" t="s">
        <v>413</v>
      </c>
      <c r="D82" s="19" t="s">
        <v>290</v>
      </c>
      <c r="E82" s="19" t="s">
        <v>291</v>
      </c>
      <c r="F82" s="19" t="s">
        <v>31</v>
      </c>
      <c r="G82" s="19" t="s">
        <v>414</v>
      </c>
      <c r="H82" s="21" t="s">
        <v>415</v>
      </c>
      <c r="I82" s="20" t="s">
        <v>34</v>
      </c>
      <c r="J82" s="39">
        <v>1</v>
      </c>
      <c r="K82" s="19">
        <f t="shared" si="3"/>
        <v>52</v>
      </c>
      <c r="L82" s="19">
        <v>52</v>
      </c>
      <c r="M82" s="19"/>
      <c r="N82" s="38"/>
      <c r="O82" s="38"/>
      <c r="P82" s="38"/>
      <c r="Q82" s="48">
        <v>631</v>
      </c>
      <c r="R82" s="48">
        <v>2638</v>
      </c>
      <c r="S82" s="48">
        <v>281</v>
      </c>
      <c r="T82" s="48">
        <v>1216</v>
      </c>
      <c r="U82" s="50" t="s">
        <v>294</v>
      </c>
      <c r="V82" s="38" t="s">
        <v>295</v>
      </c>
      <c r="W82" s="22" t="s">
        <v>416</v>
      </c>
      <c r="X82" s="49"/>
    </row>
    <row r="83" spans="1:24" ht="156.75">
      <c r="A83" s="18">
        <v>78</v>
      </c>
      <c r="B83" s="19" t="s">
        <v>417</v>
      </c>
      <c r="C83" s="19" t="s">
        <v>418</v>
      </c>
      <c r="D83" s="19" t="s">
        <v>290</v>
      </c>
      <c r="E83" s="19" t="s">
        <v>291</v>
      </c>
      <c r="F83" s="19" t="s">
        <v>31</v>
      </c>
      <c r="G83" s="19" t="s">
        <v>419</v>
      </c>
      <c r="H83" s="21" t="s">
        <v>420</v>
      </c>
      <c r="I83" s="20" t="s">
        <v>99</v>
      </c>
      <c r="J83" s="39">
        <v>10.51</v>
      </c>
      <c r="K83" s="19">
        <f t="shared" si="3"/>
        <v>1157</v>
      </c>
      <c r="L83" s="19">
        <v>1157</v>
      </c>
      <c r="M83" s="19"/>
      <c r="N83" s="38"/>
      <c r="O83" s="38"/>
      <c r="P83" s="38"/>
      <c r="Q83" s="48">
        <v>371</v>
      </c>
      <c r="R83" s="48">
        <v>1710</v>
      </c>
      <c r="S83" s="48">
        <v>221</v>
      </c>
      <c r="T83" s="48">
        <v>1010</v>
      </c>
      <c r="U83" s="50" t="s">
        <v>294</v>
      </c>
      <c r="V83" s="38" t="s">
        <v>295</v>
      </c>
      <c r="W83" s="22" t="s">
        <v>421</v>
      </c>
      <c r="X83" s="49"/>
    </row>
    <row r="84" spans="1:24" ht="71.25">
      <c r="A84" s="18">
        <v>79</v>
      </c>
      <c r="B84" s="19" t="s">
        <v>422</v>
      </c>
      <c r="C84" s="19" t="s">
        <v>423</v>
      </c>
      <c r="D84" s="19" t="s">
        <v>290</v>
      </c>
      <c r="E84" s="19" t="s">
        <v>299</v>
      </c>
      <c r="F84" s="19" t="s">
        <v>31</v>
      </c>
      <c r="G84" s="19" t="s">
        <v>199</v>
      </c>
      <c r="H84" s="21" t="s">
        <v>424</v>
      </c>
      <c r="I84" s="20" t="s">
        <v>99</v>
      </c>
      <c r="J84" s="39">
        <v>8</v>
      </c>
      <c r="K84" s="19">
        <f t="shared" si="3"/>
        <v>490</v>
      </c>
      <c r="L84" s="19">
        <v>490</v>
      </c>
      <c r="M84" s="19"/>
      <c r="N84" s="38"/>
      <c r="O84" s="38"/>
      <c r="P84" s="38"/>
      <c r="Q84" s="48">
        <v>416</v>
      </c>
      <c r="R84" s="48">
        <v>1433</v>
      </c>
      <c r="S84" s="48">
        <v>4</v>
      </c>
      <c r="T84" s="48">
        <v>17</v>
      </c>
      <c r="U84" s="50" t="s">
        <v>303</v>
      </c>
      <c r="V84" s="38" t="s">
        <v>304</v>
      </c>
      <c r="W84" s="22" t="s">
        <v>425</v>
      </c>
      <c r="X84" s="49"/>
    </row>
    <row r="85" spans="1:24" ht="99.75">
      <c r="A85" s="18">
        <v>80</v>
      </c>
      <c r="B85" s="19" t="s">
        <v>426</v>
      </c>
      <c r="C85" s="51" t="s">
        <v>427</v>
      </c>
      <c r="D85" s="19" t="s">
        <v>290</v>
      </c>
      <c r="E85" s="19" t="s">
        <v>373</v>
      </c>
      <c r="F85" s="19" t="s">
        <v>31</v>
      </c>
      <c r="G85" s="19" t="s">
        <v>428</v>
      </c>
      <c r="H85" s="21" t="s">
        <v>429</v>
      </c>
      <c r="I85" s="39" t="s">
        <v>99</v>
      </c>
      <c r="J85" s="19">
        <v>17.903</v>
      </c>
      <c r="K85" s="19">
        <f t="shared" si="3"/>
        <v>234.81</v>
      </c>
      <c r="L85" s="19">
        <v>234.81</v>
      </c>
      <c r="M85" s="53"/>
      <c r="N85" s="38"/>
      <c r="O85" s="38"/>
      <c r="P85" s="38"/>
      <c r="Q85" s="48">
        <v>379</v>
      </c>
      <c r="R85" s="48">
        <v>1771</v>
      </c>
      <c r="S85" s="48">
        <v>238</v>
      </c>
      <c r="T85" s="48">
        <v>1093</v>
      </c>
      <c r="U85" s="50" t="s">
        <v>430</v>
      </c>
      <c r="V85" s="38" t="s">
        <v>431</v>
      </c>
      <c r="W85" s="22" t="s">
        <v>432</v>
      </c>
      <c r="X85" s="49"/>
    </row>
    <row r="86" spans="1:24" ht="114">
      <c r="A86" s="18">
        <v>81</v>
      </c>
      <c r="B86" s="19" t="s">
        <v>433</v>
      </c>
      <c r="C86" s="18" t="s">
        <v>434</v>
      </c>
      <c r="D86" s="19" t="s">
        <v>290</v>
      </c>
      <c r="E86" s="19" t="s">
        <v>373</v>
      </c>
      <c r="F86" s="19" t="s">
        <v>31</v>
      </c>
      <c r="G86" s="18" t="s">
        <v>435</v>
      </c>
      <c r="H86" s="52" t="s">
        <v>436</v>
      </c>
      <c r="I86" s="39" t="s">
        <v>99</v>
      </c>
      <c r="J86" s="19">
        <v>31.893</v>
      </c>
      <c r="K86" s="19">
        <f t="shared" si="3"/>
        <v>360</v>
      </c>
      <c r="L86" s="19">
        <v>360</v>
      </c>
      <c r="M86" s="53"/>
      <c r="N86" s="38"/>
      <c r="O86" s="38"/>
      <c r="P86" s="38"/>
      <c r="Q86" s="48">
        <v>568</v>
      </c>
      <c r="R86" s="48">
        <v>2663</v>
      </c>
      <c r="S86" s="48">
        <v>334</v>
      </c>
      <c r="T86" s="48">
        <v>1620</v>
      </c>
      <c r="U86" s="50" t="s">
        <v>430</v>
      </c>
      <c r="V86" s="38" t="s">
        <v>431</v>
      </c>
      <c r="W86" s="22" t="s">
        <v>437</v>
      </c>
      <c r="X86" s="49"/>
    </row>
    <row r="87" spans="1:24" ht="99.75">
      <c r="A87" s="18">
        <v>82</v>
      </c>
      <c r="B87" s="19" t="s">
        <v>438</v>
      </c>
      <c r="C87" s="18" t="s">
        <v>439</v>
      </c>
      <c r="D87" s="19" t="s">
        <v>290</v>
      </c>
      <c r="E87" s="19" t="s">
        <v>373</v>
      </c>
      <c r="F87" s="19" t="s">
        <v>31</v>
      </c>
      <c r="G87" s="18" t="s">
        <v>440</v>
      </c>
      <c r="H87" s="52" t="s">
        <v>441</v>
      </c>
      <c r="I87" s="39" t="s">
        <v>99</v>
      </c>
      <c r="J87" s="19">
        <v>5</v>
      </c>
      <c r="K87" s="19">
        <f t="shared" si="3"/>
        <v>477</v>
      </c>
      <c r="L87" s="19">
        <v>477</v>
      </c>
      <c r="M87" s="29"/>
      <c r="N87" s="38"/>
      <c r="O87" s="38"/>
      <c r="P87" s="38"/>
      <c r="Q87" s="48">
        <v>260</v>
      </c>
      <c r="R87" s="48">
        <v>1050</v>
      </c>
      <c r="S87" s="48"/>
      <c r="T87" s="48"/>
      <c r="U87" s="50" t="s">
        <v>430</v>
      </c>
      <c r="V87" s="38" t="s">
        <v>431</v>
      </c>
      <c r="W87" s="22" t="s">
        <v>442</v>
      </c>
      <c r="X87" s="49"/>
    </row>
    <row r="88" spans="1:24" ht="156.75">
      <c r="A88" s="18">
        <v>83</v>
      </c>
      <c r="B88" s="19" t="s">
        <v>443</v>
      </c>
      <c r="C88" s="18" t="s">
        <v>444</v>
      </c>
      <c r="D88" s="19" t="s">
        <v>290</v>
      </c>
      <c r="E88" s="19" t="s">
        <v>373</v>
      </c>
      <c r="F88" s="19" t="s">
        <v>31</v>
      </c>
      <c r="G88" s="18" t="s">
        <v>445</v>
      </c>
      <c r="H88" s="52" t="s">
        <v>446</v>
      </c>
      <c r="I88" s="39" t="s">
        <v>99</v>
      </c>
      <c r="J88" s="19">
        <v>97.514</v>
      </c>
      <c r="K88" s="19">
        <f t="shared" si="3"/>
        <v>2016.53</v>
      </c>
      <c r="L88" s="19">
        <v>2016.53</v>
      </c>
      <c r="M88" s="53"/>
      <c r="N88" s="38"/>
      <c r="O88" s="38"/>
      <c r="P88" s="38"/>
      <c r="Q88" s="48">
        <v>4019</v>
      </c>
      <c r="R88" s="48">
        <v>17712</v>
      </c>
      <c r="S88" s="48">
        <v>1467</v>
      </c>
      <c r="T88" s="48">
        <v>6649</v>
      </c>
      <c r="U88" s="50" t="s">
        <v>430</v>
      </c>
      <c r="V88" s="38" t="s">
        <v>431</v>
      </c>
      <c r="W88" s="22" t="s">
        <v>447</v>
      </c>
      <c r="X88" s="49"/>
    </row>
    <row r="89" spans="1:24" ht="99.75">
      <c r="A89" s="18">
        <v>84</v>
      </c>
      <c r="B89" s="19" t="s">
        <v>448</v>
      </c>
      <c r="C89" s="19" t="s">
        <v>449</v>
      </c>
      <c r="D89" s="19" t="s">
        <v>290</v>
      </c>
      <c r="E89" s="19" t="s">
        <v>373</v>
      </c>
      <c r="F89" s="19" t="s">
        <v>31</v>
      </c>
      <c r="G89" s="19" t="s">
        <v>450</v>
      </c>
      <c r="H89" s="21" t="s">
        <v>451</v>
      </c>
      <c r="I89" s="39" t="s">
        <v>99</v>
      </c>
      <c r="J89" s="54">
        <v>155.326</v>
      </c>
      <c r="K89" s="19">
        <f t="shared" si="3"/>
        <v>2466.95</v>
      </c>
      <c r="L89" s="19">
        <v>2466.95</v>
      </c>
      <c r="M89" s="19"/>
      <c r="N89" s="38"/>
      <c r="O89" s="38"/>
      <c r="P89" s="38"/>
      <c r="Q89" s="48">
        <v>1949</v>
      </c>
      <c r="R89" s="48">
        <v>8743</v>
      </c>
      <c r="S89" s="48">
        <v>1111</v>
      </c>
      <c r="T89" s="48">
        <v>5042</v>
      </c>
      <c r="U89" s="50" t="s">
        <v>430</v>
      </c>
      <c r="V89" s="38" t="s">
        <v>431</v>
      </c>
      <c r="W89" s="22" t="s">
        <v>452</v>
      </c>
      <c r="X89" s="49"/>
    </row>
  </sheetData>
  <sheetProtection/>
  <protectedRanges>
    <protectedRange sqref="W7" name="区域1_8"/>
    <protectedRange sqref="W10" name="区域1_8_1"/>
    <protectedRange sqref="W14" name="区域1_8_2"/>
    <protectedRange sqref="W15" name="区域1_8_1_1"/>
    <protectedRange sqref="W17" name="区域1_10"/>
    <protectedRange sqref="W19" name="区域1_8_3"/>
    <protectedRange sqref="W22:W23 W22:W23 W22:W23" name="区域1_8_4"/>
    <protectedRange sqref="W24 W24 W24" name="区域1_8_5"/>
    <protectedRange sqref="W26" name="区域1_8_7"/>
    <protectedRange sqref="W26" name="区域1_28_1"/>
    <protectedRange sqref="W27" name="区域1_28_2"/>
    <protectedRange sqref="W31" name="区域1_8_8"/>
    <protectedRange sqref="W31" name="区域1_28_3"/>
    <protectedRange sqref="W31" name="区域1_8_2_1"/>
    <protectedRange sqref="W32" name="区域1_8_11"/>
    <protectedRange sqref="W32" name="区域1_28_6"/>
    <protectedRange sqref="W33" name="区域1_8_12"/>
    <protectedRange sqref="W33" name="区域1_28_7"/>
    <protectedRange sqref="W34" name="区域1_8_13"/>
    <protectedRange sqref="W34" name="区域1_28_8"/>
    <protectedRange sqref="W35" name="区域1_8_14"/>
    <protectedRange sqref="W36 W36" name="区域1_8_15"/>
    <protectedRange sqref="W37 W37" name="区域1_8_16"/>
    <protectedRange sqref="W38 W38" name="区域1_8_17"/>
    <protectedRange sqref="W39" name="区域1_8_18"/>
    <protectedRange sqref="W40 W40" name="区域1_8_19"/>
    <protectedRange sqref="W41 W41" name="区域1_8_20"/>
    <protectedRange sqref="W42" name="区域1_8_21"/>
    <protectedRange sqref="W42" name="区域1_28_9"/>
    <protectedRange sqref="W43 W43" name="区域1_8_22"/>
    <protectedRange sqref="W44" name="区域1_8_23"/>
    <protectedRange sqref="W45" name="区域1_8_24"/>
    <protectedRange sqref="W50" name="区域1_8_25"/>
    <protectedRange sqref="W50" name="区域1_28_10"/>
    <protectedRange sqref="W51:W57" name="区域1_8_26"/>
    <protectedRange sqref="W51:W57" name="区域1_28_11"/>
  </protectedRanges>
  <autoFilter ref="A4:X89"/>
  <mergeCells count="27">
    <mergeCell ref="A1:X1"/>
    <mergeCell ref="K2:P2"/>
    <mergeCell ref="Q2:T2"/>
    <mergeCell ref="S3:T3"/>
    <mergeCell ref="A5:C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U2:U4"/>
    <mergeCell ref="V2:V4"/>
    <mergeCell ref="W2:W4"/>
    <mergeCell ref="X2:X4"/>
  </mergeCells>
  <dataValidations count="1">
    <dataValidation errorStyle="information" type="list" allowBlank="1" showErrorMessage="1" sqref="E10 E11 E15 E18 E19 E6:E9 E12:E14 E16:E17">
      <formula1>"种植业基地,小型农田水利设施建设,农产品仓储保险冷链基础设施建设,养殖业基地,农业社会化服务,产业科技服务,休闲农业与乡村旅游,产业园（区）,市场建设和农村物流,小额贷款贴息,享受“雨露计划+”职业教育补助,帮扶车间（特色手工基地）建设,公益性岗位,技能培训,农村污水治理,农村供水保障设施建设,农村道路建设（通村路、通户路、小型桥梁等）,其他,基础设施配套,垃圾处理,项目管理费,项目子类型"</formula1>
    </dataValidation>
  </dataValidations>
  <printOptions horizontalCentered="1"/>
  <pageMargins left="0.5902777777777778" right="0.5902777777777778" top="0.5902777777777778" bottom="0.5902777777777778" header="0.4284722222222222" footer="0.4284722222222222"/>
  <pageSetup fitToHeight="0" fitToWidth="1" horizontalDpi="600" verticalDpi="600" orientation="landscape" paperSize="8" scale="6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fpbghc</dc:creator>
  <cp:keywords/>
  <dc:description/>
  <cp:lastModifiedBy>Administrator</cp:lastModifiedBy>
  <cp:lastPrinted>2018-02-22T22:51:34Z</cp:lastPrinted>
  <dcterms:created xsi:type="dcterms:W3CDTF">2004-12-15T10:25:20Z</dcterms:created>
  <dcterms:modified xsi:type="dcterms:W3CDTF">2024-03-27T10:25:14Z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</Properties>
</file>