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Sheet1!$A$1:$M$13</definedName>
    <definedName name="巩固三保障成果">[1]下拉列表!$E$2:$E$3</definedName>
    <definedName name="易地搬迁后扶">[1]下拉列表!$D$2:$D$4</definedName>
  </definedNames>
  <calcPr calcId="144525"/>
</workbook>
</file>

<file path=xl/sharedStrings.xml><?xml version="1.0" encoding="utf-8"?>
<sst xmlns="http://schemas.openxmlformats.org/spreadsheetml/2006/main" count="69" uniqueCount="56">
  <si>
    <t>叶城县2026年财政衔接推进乡村振兴（少数民族发展任务）资金项目计划表</t>
  </si>
  <si>
    <t>单位：叶城县委统战部</t>
  </si>
  <si>
    <t>序号</t>
  </si>
  <si>
    <t>项目库
编号</t>
  </si>
  <si>
    <t>项目名称</t>
  </si>
  <si>
    <t>项目类别</t>
  </si>
  <si>
    <t>项目子类型</t>
  </si>
  <si>
    <t>建设
性质</t>
  </si>
  <si>
    <t>建设地点</t>
  </si>
  <si>
    <t>主要建设内容</t>
  </si>
  <si>
    <t>建设单位</t>
  </si>
  <si>
    <t>建设规模</t>
  </si>
  <si>
    <t>资金规模
（万元）</t>
  </si>
  <si>
    <t>项目建设单位</t>
  </si>
  <si>
    <t>责任人</t>
  </si>
  <si>
    <t>合计</t>
  </si>
  <si>
    <t>一、产业发展</t>
  </si>
  <si>
    <t>本次安排资金</t>
  </si>
  <si>
    <t>ycssmz202601</t>
  </si>
  <si>
    <t>叶城县2026年洛克乡种植业基地配套建设（少数民族发展任务）项目</t>
  </si>
  <si>
    <t>产业发展</t>
  </si>
  <si>
    <t>种植业基地</t>
  </si>
  <si>
    <t>新建</t>
  </si>
  <si>
    <t>洛克乡1村</t>
  </si>
  <si>
    <r>
      <rPr>
        <sz val="16"/>
        <rFont val="仿宋"/>
        <charset val="134"/>
      </rPr>
      <t>项目总投资：340万元
建设内容：新建0.6-1m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/s防渗渠4公里及配套，85万元/公里。</t>
    </r>
  </si>
  <si>
    <t>公里</t>
  </si>
  <si>
    <t>洛克乡</t>
  </si>
  <si>
    <t>张海龙</t>
  </si>
  <si>
    <t>ycssmz202602</t>
  </si>
  <si>
    <t>叶城县2026年宗朗乡种植业基地配套建设（少数民族发展任务）项目</t>
  </si>
  <si>
    <t>宗朗乡5村</t>
  </si>
  <si>
    <t>项目总投资：340万元
建设内容：新建0.6-1m³/s防渗渠4公里及配套，85万元/公里。</t>
  </si>
  <si>
    <t>宗朗乡</t>
  </si>
  <si>
    <t>吴维强</t>
  </si>
  <si>
    <t>ycssmz202603</t>
  </si>
  <si>
    <t>叶城县2026年夏合甫乡种植业基地配套建设（少数民族发展任务）项目</t>
  </si>
  <si>
    <t>夏合甫乡1、2、5村</t>
  </si>
  <si>
    <r>
      <rPr>
        <sz val="16"/>
        <rFont val="仿宋"/>
        <charset val="134"/>
      </rPr>
      <t>项目总投资：688.5万元
建设内容：新建0.6-1m</t>
    </r>
    <r>
      <rPr>
        <sz val="16"/>
        <rFont val="宋体"/>
        <charset val="134"/>
      </rPr>
      <t>³</t>
    </r>
    <r>
      <rPr>
        <sz val="16"/>
        <rFont val="仿宋"/>
        <charset val="134"/>
      </rPr>
      <t>/s防渗渠8.1公里及配套，85万元/公里。</t>
    </r>
  </si>
  <si>
    <t>夏合甫乡</t>
  </si>
  <si>
    <t>王友川</t>
  </si>
  <si>
    <t>ycssmz202604</t>
  </si>
  <si>
    <t>叶城县2026年依力克其乡种植业基地配套建设（少数民族发展任务）项目</t>
  </si>
  <si>
    <t>依力克其乡17村</t>
  </si>
  <si>
    <t>项目总投资：238万元
建设内容：新建0.6-1m³/s防渗渠2.8公里及配套，85万元/公里。</t>
  </si>
  <si>
    <t>依力克其乡</t>
  </si>
  <si>
    <t>张兆海</t>
  </si>
  <si>
    <t>二、其他</t>
  </si>
  <si>
    <t>ycssmz202605</t>
  </si>
  <si>
    <t>叶城县2026年“健康饮茶，送茶入户”（少数民族发展任务）项目</t>
  </si>
  <si>
    <t>其他</t>
  </si>
  <si>
    <t>困难群众饮用低氟茶</t>
  </si>
  <si>
    <t>叶城县</t>
  </si>
  <si>
    <t xml:space="preserve">项目总投资：66.168万元
项目建设内容：为全县11028户监测户，发放饮用低氟茶22056公斤，30元/公斤
</t>
  </si>
  <si>
    <t>户</t>
  </si>
  <si>
    <t>统战部</t>
  </si>
  <si>
    <t>段涛伟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</si>
</sst>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方正小标宋_GBK"/>
      <charset val="134"/>
    </font>
    <font>
      <sz val="22"/>
      <name val="方正小标宋_GBK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36"/>
      <name val="方正小标宋_GBK"/>
      <charset val="134"/>
    </font>
    <font>
      <b/>
      <sz val="16"/>
      <name val="黑体"/>
      <charset val="134"/>
    </font>
    <font>
      <sz val="16"/>
      <name val="仿宋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9" fontId="9" fillId="0" borderId="1" xfId="1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33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10160</xdr:rowOff>
    </xdr:to>
    <xdr:pic>
      <xdr:nvPicPr>
        <xdr:cNvPr id="67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7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100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100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10160</xdr:rowOff>
    </xdr:to>
    <xdr:pic>
      <xdr:nvPicPr>
        <xdr:cNvPr id="100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392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14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10160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9258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9525</xdr:colOff>
      <xdr:row>11</xdr:row>
      <xdr:rowOff>10160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8369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10160</xdr:rowOff>
    </xdr:to>
    <xdr:pic>
      <xdr:nvPicPr>
        <xdr:cNvPr id="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147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10160</xdr:rowOff>
    </xdr:to>
    <xdr:pic>
      <xdr:nvPicPr>
        <xdr:cNvPr id="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4813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9525</xdr:colOff>
      <xdr:row>1</xdr:row>
      <xdr:rowOff>10160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066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10160</xdr:rowOff>
    </xdr:to>
    <xdr:pic>
      <xdr:nvPicPr>
        <xdr:cNvPr id="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768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2235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10160</xdr:rowOff>
    </xdr:to>
    <xdr:pic>
      <xdr:nvPicPr>
        <xdr:cNvPr id="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1701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3302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10160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10160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5702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9525</xdr:colOff>
      <xdr:row>9</xdr:row>
      <xdr:rowOff>10160</xdr:rowOff>
    </xdr:to>
    <xdr:pic>
      <xdr:nvPicPr>
        <xdr:cNvPr id="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6591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9525</xdr:colOff>
      <xdr:row>10</xdr:row>
      <xdr:rowOff>10160</xdr:rowOff>
    </xdr:to>
    <xdr:pic>
      <xdr:nvPicPr>
        <xdr:cNvPr id="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8560" y="7480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&#25253;&#36130;&#25919;&#23616;\D:\&#25105;&#30340;&#36164;&#26009;&#24211;\Documents\WeChat%20Files\G-L_11429\FileStorage\File\2024-12\11.21&#21494;&#22478;&#21439;2025&#24180;&#23569;&#25968;&#27665;&#26063;&#21457;&#23637;&#36164;&#37329;&#39033;&#30446;&#20648;&#22791;&#24211;&#65288;&#21021;&#23457;&#20462;&#25913;&#65289;11&#20010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审后修改11.21"/>
      <sheetName val="12.12调整"/>
      <sheetName val="下拉列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50" zoomScaleNormal="50" workbookViewId="0">
      <selection activeCell="A1" sqref="A1:M1"/>
    </sheetView>
  </sheetViews>
  <sheetFormatPr defaultColWidth="9" defaultRowHeight="18.75"/>
  <cols>
    <col min="1" max="1" width="6.24166666666667" style="6" customWidth="1"/>
    <col min="2" max="2" width="9.33333333333333" style="7" customWidth="1"/>
    <col min="3" max="3" width="37.2" style="7" customWidth="1"/>
    <col min="4" max="4" width="20.6833333333333" style="7" customWidth="1"/>
    <col min="5" max="5" width="23.8666666666667" style="7" customWidth="1"/>
    <col min="6" max="6" width="7.16666666666667" style="7" customWidth="1"/>
    <col min="7" max="7" width="44.3083333333333" style="7" customWidth="1"/>
    <col min="8" max="8" width="88.25" style="8" customWidth="1"/>
    <col min="9" max="9" width="11.5916666666667" style="8" customWidth="1"/>
    <col min="10" max="10" width="12.8083333333333" style="8" customWidth="1"/>
    <col min="11" max="11" width="20.1666666666667" style="7" customWidth="1"/>
    <col min="12" max="12" width="12.6666666666667" style="9" customWidth="1"/>
    <col min="13" max="13" width="13.75" style="10" customWidth="1"/>
    <col min="14" max="16335" width="9" style="5"/>
  </cols>
  <sheetData>
    <row r="1" s="1" customFormat="1" ht="84" customHeight="1" spans="1:13">
      <c r="A1" s="11" t="s">
        <v>0</v>
      </c>
      <c r="B1" s="11"/>
      <c r="C1" s="11"/>
      <c r="D1" s="12"/>
      <c r="E1" s="12"/>
      <c r="F1" s="12"/>
      <c r="G1" s="11"/>
      <c r="H1" s="11"/>
      <c r="I1" s="11"/>
      <c r="J1" s="11"/>
      <c r="K1" s="11"/>
      <c r="L1" s="11"/>
      <c r="M1" s="11"/>
    </row>
    <row r="2" s="2" customFormat="1" ht="50" customHeight="1" spans="1:13">
      <c r="A2" s="13" t="s">
        <v>1</v>
      </c>
      <c r="B2" s="13"/>
      <c r="C2" s="13"/>
      <c r="D2" s="13"/>
      <c r="E2" s="14"/>
      <c r="F2" s="13"/>
      <c r="G2" s="13"/>
      <c r="H2" s="15"/>
      <c r="I2" s="13"/>
      <c r="J2" s="13"/>
      <c r="K2" s="13"/>
      <c r="L2" s="13"/>
      <c r="M2" s="13"/>
    </row>
    <row r="3" s="3" customFormat="1" ht="4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3" customFormat="1" ht="42" customHeight="1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="3" customFormat="1" ht="42" customHeight="1" spans="1:1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="3" customFormat="1" ht="49" customHeight="1" spans="1:13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>
        <f>SUM(K8:K13)</f>
        <v>1508.001713</v>
      </c>
      <c r="L6" s="16"/>
      <c r="M6" s="17"/>
    </row>
    <row r="7" s="3" customFormat="1" ht="70" customHeight="1" spans="1:13">
      <c r="A7" s="16" t="s">
        <v>16</v>
      </c>
      <c r="B7" s="16"/>
      <c r="C7" s="16"/>
      <c r="D7" s="16"/>
      <c r="E7" s="16"/>
      <c r="F7" s="16"/>
      <c r="G7" s="16"/>
      <c r="H7" s="16"/>
      <c r="I7" s="16"/>
      <c r="J7" s="18"/>
      <c r="K7" s="16" t="s">
        <v>17</v>
      </c>
      <c r="L7" s="16"/>
      <c r="M7" s="17"/>
    </row>
    <row r="8" s="4" customFormat="1" ht="70" customHeight="1" spans="1:13">
      <c r="A8" s="17">
        <v>1</v>
      </c>
      <c r="B8" s="17" t="s">
        <v>18</v>
      </c>
      <c r="C8" s="17" t="s">
        <v>19</v>
      </c>
      <c r="D8" s="17" t="s">
        <v>20</v>
      </c>
      <c r="E8" s="17" t="s">
        <v>21</v>
      </c>
      <c r="F8" s="17" t="s">
        <v>22</v>
      </c>
      <c r="G8" s="17" t="s">
        <v>23</v>
      </c>
      <c r="H8" s="17" t="s">
        <v>24</v>
      </c>
      <c r="I8" s="17" t="s">
        <v>25</v>
      </c>
      <c r="J8" s="17">
        <v>4</v>
      </c>
      <c r="K8" s="19">
        <v>310</v>
      </c>
      <c r="L8" s="17" t="s">
        <v>26</v>
      </c>
      <c r="M8" s="17" t="s">
        <v>27</v>
      </c>
    </row>
    <row r="9" ht="70" customHeight="1" spans="1:13">
      <c r="A9" s="17">
        <v>2</v>
      </c>
      <c r="B9" s="17" t="s">
        <v>28</v>
      </c>
      <c r="C9" s="17" t="s">
        <v>29</v>
      </c>
      <c r="D9" s="17" t="s">
        <v>20</v>
      </c>
      <c r="E9" s="17" t="s">
        <v>21</v>
      </c>
      <c r="F9" s="17" t="s">
        <v>22</v>
      </c>
      <c r="G9" s="17" t="s">
        <v>30</v>
      </c>
      <c r="H9" s="17" t="s">
        <v>31</v>
      </c>
      <c r="I9" s="17" t="s">
        <v>25</v>
      </c>
      <c r="J9" s="17">
        <v>4</v>
      </c>
      <c r="K9" s="19">
        <v>310</v>
      </c>
      <c r="L9" s="17" t="s">
        <v>32</v>
      </c>
      <c r="M9" s="17" t="s">
        <v>33</v>
      </c>
    </row>
    <row r="10" ht="70" customHeight="1" spans="1:13">
      <c r="A10" s="17">
        <v>3</v>
      </c>
      <c r="B10" s="17" t="s">
        <v>34</v>
      </c>
      <c r="C10" s="17" t="s">
        <v>35</v>
      </c>
      <c r="D10" s="17" t="s">
        <v>20</v>
      </c>
      <c r="E10" s="17" t="s">
        <v>21</v>
      </c>
      <c r="F10" s="17" t="s">
        <v>22</v>
      </c>
      <c r="G10" s="17" t="s">
        <v>36</v>
      </c>
      <c r="H10" s="17" t="s">
        <v>37</v>
      </c>
      <c r="I10" s="17" t="s">
        <v>25</v>
      </c>
      <c r="J10" s="17">
        <v>8.1</v>
      </c>
      <c r="K10" s="19">
        <v>601</v>
      </c>
      <c r="L10" s="17" t="s">
        <v>38</v>
      </c>
      <c r="M10" s="17" t="s">
        <v>39</v>
      </c>
    </row>
    <row r="11" ht="70" customHeight="1" spans="1:13">
      <c r="A11" s="17">
        <v>4</v>
      </c>
      <c r="B11" s="17" t="s">
        <v>40</v>
      </c>
      <c r="C11" s="17" t="s">
        <v>41</v>
      </c>
      <c r="D11" s="17" t="s">
        <v>20</v>
      </c>
      <c r="E11" s="17" t="s">
        <v>21</v>
      </c>
      <c r="F11" s="17" t="s">
        <v>22</v>
      </c>
      <c r="G11" s="17" t="s">
        <v>42</v>
      </c>
      <c r="H11" s="17" t="s">
        <v>43</v>
      </c>
      <c r="I11" s="17" t="s">
        <v>25</v>
      </c>
      <c r="J11" s="17">
        <v>2.8</v>
      </c>
      <c r="K11" s="10">
        <v>220.833713</v>
      </c>
      <c r="L11" s="17" t="s">
        <v>44</v>
      </c>
      <c r="M11" s="17" t="s">
        <v>45</v>
      </c>
    </row>
    <row r="12" s="5" customFormat="1" ht="70" customHeight="1" spans="1:13">
      <c r="A12" s="16" t="s">
        <v>46</v>
      </c>
      <c r="B12" s="16"/>
      <c r="C12" s="16"/>
      <c r="D12" s="16"/>
      <c r="E12" s="16"/>
      <c r="F12" s="16"/>
      <c r="G12" s="16"/>
      <c r="H12" s="16"/>
      <c r="I12" s="16"/>
      <c r="J12" s="18"/>
      <c r="K12" s="16"/>
      <c r="L12" s="16"/>
      <c r="M12" s="17"/>
    </row>
    <row r="13" s="5" customFormat="1" ht="70" customHeight="1" spans="1:13">
      <c r="A13" s="17">
        <v>5</v>
      </c>
      <c r="B13" s="17" t="s">
        <v>47</v>
      </c>
      <c r="C13" s="17" t="s">
        <v>48</v>
      </c>
      <c r="D13" s="17" t="s">
        <v>49</v>
      </c>
      <c r="E13" s="17" t="s">
        <v>50</v>
      </c>
      <c r="F13" s="17" t="s">
        <v>22</v>
      </c>
      <c r="G13" s="17" t="s">
        <v>51</v>
      </c>
      <c r="H13" s="17" t="s">
        <v>52</v>
      </c>
      <c r="I13" s="17" t="s">
        <v>53</v>
      </c>
      <c r="J13" s="17">
        <v>11028</v>
      </c>
      <c r="K13" s="17">
        <v>66.168</v>
      </c>
      <c r="L13" s="17" t="s">
        <v>54</v>
      </c>
      <c r="M13" s="17" t="s">
        <v>55</v>
      </c>
    </row>
    <row r="14" ht="22.5" spans="11:11">
      <c r="K14" s="20"/>
    </row>
  </sheetData>
  <autoFilter ref="A1:M13">
    <extLst/>
  </autoFilter>
  <mergeCells count="18">
    <mergeCell ref="A1:M1"/>
    <mergeCell ref="A2:D2"/>
    <mergeCell ref="A6:F6"/>
    <mergeCell ref="A7:C7"/>
    <mergeCell ref="A12:C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</mergeCells>
  <dataValidations count="3">
    <dataValidation type="list" allowBlank="1" showErrorMessage="1" sqref="E8 E9 E10 E11 E12 E4:E7 E14:E1048576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"</formula1>
    </dataValidation>
    <dataValidation type="list" allowBlank="1" showInputMessage="1" showErrorMessage="1" sqref="F11 F8:F10">
      <formula1>"新建,改建,扩建"</formula1>
    </dataValidation>
    <dataValidation type="list" allowBlank="1" showErrorMessage="1" sqref="E13" errorStyle="information">
      <formula1>"种植业基地,小型农田水利设施建设,农产品仓储保险冷链基础设施建设,养殖业基地,农业社会化服务,产业科技服务,休闲农业与乡村旅游,产业园（区）,市场建设和农村物流,小额贷款贴息,享受“雨露计划+”职业教育补助,帮扶车间（特色手工基地）建设,公益性岗位,技能培训,农村污水治理,农村供水保障设施建设,农村道路建设（通村路、通户路、小型桥梁等）,其他,基础设施配套,垃圾处理,项目管理费,项目子类型,困难群众饮用低氟茶"</formula1>
    </dataValidation>
  </dataValidations>
  <printOptions horizontalCentered="1"/>
  <pageMargins left="0.0388888888888889" right="0.0388888888888889" top="0.0388888888888889" bottom="0.0388888888888889" header="0.298611111111111" footer="0.298611111111111"/>
  <pageSetup paperSize="9" scale="4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2026-01-08T08:33:25Z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2B7A1A92951C4674B254B2422EAF7317_13</vt:lpwstr>
  </property>
</Properties>
</file>