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<sst xmlns="http://schemas.openxmlformats.org/spreadsheetml/2006/main" count="23" uniqueCount="23">
  <si>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r>
      <t>叶城县</t>
    </r>
    <r>
      <rPr>
        <b/>
        <sz val="14"/>
        <color rgb="FF000000"/>
        <rFont val="Times New Roman"/>
        <charset val="134"/>
      </rPr>
      <t>2025</t>
    </r>
    <r>
      <rPr>
        <b/>
        <sz val="14"/>
        <color theme="1"/>
        <rFont val="宋体"/>
        <charset val="134"/>
      </rPr>
      <t>年第一批中央巩固拓展脱贫攻坚成果同乡村振兴项目</t>
    </r>
    <r>
      <rPr>
        <b/>
        <sz val="14"/>
        <color rgb="FF000000"/>
        <rFont val="Times New Roman"/>
        <charset val="134"/>
      </rPr>
      <t>-</t>
    </r>
    <r>
      <rPr>
        <b/>
        <sz val="14"/>
        <color theme="1"/>
        <rFont val="宋体"/>
        <charset val="134"/>
      </rPr>
      <t>入户补助类（设施农业菜苗补助）</t>
    </r>
  </si>
  <si>
    <t>序号</t>
  </si>
  <si>
    <t>乡镇</t>
  </si>
  <si>
    <r>
      <rPr>
        <b/>
        <sz val="11"/>
        <color theme="1"/>
        <rFont val="宋体"/>
        <charset val="134"/>
      </rPr>
      <t>叶城县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年设施农业菜苗补助项目</t>
    </r>
  </si>
  <si>
    <t>户数</t>
  </si>
  <si>
    <t>面积（亩）</t>
  </si>
  <si>
    <r>
      <rPr>
        <b/>
        <sz val="11"/>
        <color theme="1"/>
        <rFont val="宋体"/>
        <charset val="134"/>
      </rPr>
      <t>补助标准（元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亩）</t>
    </r>
  </si>
  <si>
    <t>补助资金（万元）</t>
  </si>
  <si>
    <t>备注</t>
  </si>
  <si>
    <t>合计</t>
  </si>
  <si>
    <r>
      <t>11</t>
    </r>
    <r>
      <rPr>
        <b/>
        <sz val="12"/>
        <color theme="1"/>
        <rFont val="宋体"/>
        <charset val="134"/>
      </rPr>
      <t>个乡镇</t>
    </r>
  </si>
  <si>
    <r>
      <rPr>
        <b/>
        <sz val="12"/>
        <color theme="1"/>
        <rFont val="Times New Roman"/>
        <charset val="134"/>
      </rPr>
      <t>450</t>
    </r>
    <r>
      <rPr>
        <b/>
        <sz val="12"/>
        <color theme="1"/>
        <rFont val="宋体"/>
        <charset val="134"/>
      </rPr>
      <t>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亩</t>
    </r>
  </si>
  <si>
    <t>阿克塔什镇</t>
  </si>
  <si>
    <t>巴仁乡</t>
  </si>
  <si>
    <t>白杨镇</t>
  </si>
  <si>
    <t>江格勒斯乡</t>
  </si>
  <si>
    <t>金果镇</t>
  </si>
  <si>
    <t>恰尔巴格镇</t>
  </si>
  <si>
    <t>铁提乡</t>
  </si>
  <si>
    <t>吐古其乡</t>
  </si>
  <si>
    <t>夏合甫乡</t>
  </si>
  <si>
    <t>依力克其乡</t>
  </si>
  <si>
    <t>依提木孔镇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</si>
</sst>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5" sqref="B5"/>
    </sheetView>
  </sheetViews>
  <sheetFormatPr defaultColWidth="10" defaultRowHeight="14.25" outlineLevelCol="6"/>
  <cols>
    <col min="1" max="1" width="7.10833333333333" style="1" customWidth="1"/>
    <col min="2" max="2" width="13.4416666666667" style="1" customWidth="1"/>
    <col min="3" max="3" width="11.775" style="1" customWidth="1"/>
    <col min="4" max="4" width="14.625" style="1" customWidth="1"/>
    <col min="5" max="6" width="11.775" style="1" customWidth="1"/>
    <col min="7" max="7" width="9.5" style="1" customWidth="1"/>
    <col min="8" max="16384" width="10" style="1"/>
  </cols>
  <sheetData>
    <row r="1" s="1" customFormat="1" ht="4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2" customHeight="1" spans="1:7">
      <c r="A2" s="2"/>
      <c r="B2" s="2"/>
      <c r="C2" s="2"/>
      <c r="D2" s="2"/>
      <c r="E2" s="2"/>
      <c r="F2" s="2"/>
      <c r="G2" s="2"/>
    </row>
    <row r="3" s="1" customFormat="1" ht="32" customHeight="1" spans="1:7">
      <c r="A3" s="3" t="s">
        <v>1</v>
      </c>
      <c r="B3" s="3" t="s">
        <v>2</v>
      </c>
      <c r="C3" s="3" t="s">
        <v>3</v>
      </c>
      <c r="D3" s="4"/>
      <c r="E3" s="4"/>
      <c r="F3" s="4"/>
      <c r="G3" s="4"/>
    </row>
    <row r="4" s="1" customFormat="1" ht="32" customHeight="1" spans="1:7">
      <c r="A4" s="5"/>
      <c r="B4" s="5"/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="1" customFormat="1" ht="49" customHeight="1" spans="1:7">
      <c r="A5" s="8" t="s">
        <v>9</v>
      </c>
      <c r="B5" s="9" t="s">
        <v>10</v>
      </c>
      <c r="C5" s="9">
        <f>SUM(C6:C16)</f>
        <v>1458</v>
      </c>
      <c r="D5" s="9">
        <f>SUM(D6:D16)</f>
        <v>1113.11466666667</v>
      </c>
      <c r="E5" s="9" t="s">
        <v>11</v>
      </c>
      <c r="F5" s="9">
        <f>SUM(F6:F16)</f>
        <v>50.09016</v>
      </c>
      <c r="G5" s="10"/>
    </row>
    <row r="6" s="1" customFormat="1" ht="49" customHeight="1" spans="1:7">
      <c r="A6" s="11">
        <v>1</v>
      </c>
      <c r="B6" s="12" t="s">
        <v>12</v>
      </c>
      <c r="C6" s="11">
        <v>80</v>
      </c>
      <c r="D6" s="11">
        <f t="shared" ref="D6:D8" si="0">F6*10000/E6</f>
        <v>240</v>
      </c>
      <c r="E6" s="11">
        <v>450</v>
      </c>
      <c r="F6" s="11">
        <v>10.8</v>
      </c>
      <c r="G6" s="12"/>
    </row>
    <row r="7" s="1" customFormat="1" ht="49" customHeight="1" spans="1:7">
      <c r="A7" s="11">
        <v>2</v>
      </c>
      <c r="B7" s="12" t="s">
        <v>13</v>
      </c>
      <c r="C7" s="11">
        <v>7</v>
      </c>
      <c r="D7" s="13">
        <f t="shared" si="0"/>
        <v>5.66666666666667</v>
      </c>
      <c r="E7" s="11">
        <v>450</v>
      </c>
      <c r="F7" s="11">
        <v>0.255</v>
      </c>
      <c r="G7" s="12"/>
    </row>
    <row r="8" s="1" customFormat="1" ht="49" customHeight="1" spans="1:7">
      <c r="A8" s="11">
        <v>3</v>
      </c>
      <c r="B8" s="14" t="s">
        <v>14</v>
      </c>
      <c r="C8" s="11">
        <v>9</v>
      </c>
      <c r="D8" s="13">
        <f t="shared" si="0"/>
        <v>9.5</v>
      </c>
      <c r="E8" s="11">
        <v>450</v>
      </c>
      <c r="F8" s="11">
        <v>0.4275</v>
      </c>
      <c r="G8" s="12"/>
    </row>
    <row r="9" s="1" customFormat="1" ht="49" customHeight="1" spans="1:7">
      <c r="A9" s="11">
        <v>4</v>
      </c>
      <c r="B9" s="15" t="s">
        <v>15</v>
      </c>
      <c r="C9" s="11">
        <v>112</v>
      </c>
      <c r="D9" s="13">
        <f t="shared" ref="D9:D16" si="1">F9*10000/E9</f>
        <v>52.7</v>
      </c>
      <c r="E9" s="11">
        <v>450</v>
      </c>
      <c r="F9" s="11">
        <v>2.3715</v>
      </c>
      <c r="G9" s="12"/>
    </row>
    <row r="10" s="1" customFormat="1" ht="49" customHeight="1" spans="1:7">
      <c r="A10" s="11">
        <v>5</v>
      </c>
      <c r="B10" s="12" t="s">
        <v>16</v>
      </c>
      <c r="C10" s="11">
        <v>45</v>
      </c>
      <c r="D10" s="13">
        <f t="shared" si="1"/>
        <v>49.3</v>
      </c>
      <c r="E10" s="11">
        <v>450</v>
      </c>
      <c r="F10" s="11">
        <v>2.2185</v>
      </c>
      <c r="G10" s="12"/>
    </row>
    <row r="11" s="1" customFormat="1" ht="49" customHeight="1" spans="1:7">
      <c r="A11" s="11">
        <v>6</v>
      </c>
      <c r="B11" s="14" t="s">
        <v>17</v>
      </c>
      <c r="C11" s="11">
        <v>61</v>
      </c>
      <c r="D11" s="13">
        <f t="shared" si="1"/>
        <v>138.4</v>
      </c>
      <c r="E11" s="11">
        <v>450</v>
      </c>
      <c r="F11" s="11">
        <v>6.228</v>
      </c>
      <c r="G11" s="12"/>
    </row>
    <row r="12" s="1" customFormat="1" ht="49" customHeight="1" spans="1:7">
      <c r="A12" s="11">
        <v>7</v>
      </c>
      <c r="B12" s="12" t="s">
        <v>18</v>
      </c>
      <c r="C12" s="11">
        <v>342</v>
      </c>
      <c r="D12" s="13">
        <f t="shared" si="1"/>
        <v>84.868</v>
      </c>
      <c r="E12" s="11">
        <v>450</v>
      </c>
      <c r="F12" s="11">
        <v>3.81906</v>
      </c>
      <c r="G12" s="12"/>
    </row>
    <row r="13" s="1" customFormat="1" ht="49" customHeight="1" spans="1:7">
      <c r="A13" s="11">
        <v>8</v>
      </c>
      <c r="B13" s="14" t="s">
        <v>19</v>
      </c>
      <c r="C13" s="11">
        <v>428</v>
      </c>
      <c r="D13" s="13">
        <f t="shared" si="1"/>
        <v>137.38</v>
      </c>
      <c r="E13" s="11">
        <v>450</v>
      </c>
      <c r="F13" s="11">
        <v>6.1821</v>
      </c>
      <c r="G13" s="12"/>
    </row>
    <row r="14" s="1" customFormat="1" ht="49" customHeight="1" spans="1:7">
      <c r="A14" s="11">
        <v>9</v>
      </c>
      <c r="B14" s="12" t="s">
        <v>20</v>
      </c>
      <c r="C14" s="11">
        <v>157</v>
      </c>
      <c r="D14" s="13">
        <f t="shared" si="1"/>
        <v>85.4</v>
      </c>
      <c r="E14" s="11">
        <v>450</v>
      </c>
      <c r="F14" s="11">
        <v>3.843</v>
      </c>
      <c r="G14" s="16"/>
    </row>
    <row r="15" s="1" customFormat="1" ht="49" customHeight="1" spans="1:7">
      <c r="A15" s="11">
        <v>10</v>
      </c>
      <c r="B15" s="14" t="s">
        <v>21</v>
      </c>
      <c r="C15" s="11">
        <v>37</v>
      </c>
      <c r="D15" s="13">
        <f t="shared" si="1"/>
        <v>21.2</v>
      </c>
      <c r="E15" s="11">
        <v>450</v>
      </c>
      <c r="F15" s="11">
        <v>0.954</v>
      </c>
      <c r="G15" s="16"/>
    </row>
    <row r="16" s="1" customFormat="1" ht="49" customHeight="1" spans="1:7">
      <c r="A16" s="11">
        <v>11</v>
      </c>
      <c r="B16" s="12" t="s">
        <v>22</v>
      </c>
      <c r="C16" s="11">
        <v>180</v>
      </c>
      <c r="D16" s="13">
        <f t="shared" si="1"/>
        <v>288.7</v>
      </c>
      <c r="E16" s="11">
        <v>450</v>
      </c>
      <c r="F16" s="11">
        <v>12.9915</v>
      </c>
      <c r="G16" s="12"/>
    </row>
    <row r="17" ht="32" customHeight="1"/>
    <row r="18" ht="32" customHeight="1"/>
  </sheetData>
  <mergeCells count="4">
    <mergeCell ref="A1:G1"/>
    <mergeCell ref="C3:G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2025-11-14T08:06:00Z</dcterms:created>
  <dcterms:modified xsi:type="dcterms:W3CDTF">2025-11-14T10:29:29Z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A97DCA3D60BD4AA7898BC29DE8832DB1_11</vt:lpwstr>
  </property>
  <property fmtid="{D5CDD505-2E9C-101B-9397-08002B2CF9AE}" pid="3" name="KSOProductBuildVer">
    <vt:lpwstr>2052-11.8.2.9022</vt:lpwstr>
  </property>
</Properties>
</file>